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.転出入者数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'25.転出入者数'!$A$1:$M$25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<sst xmlns="http://schemas.openxmlformats.org/spreadsheetml/2006/main" count="38" uniqueCount="30">
  <si>
    <t>25．転　　出　　入　　者　　数</t>
  </si>
  <si>
    <t>年次および</t>
  </si>
  <si>
    <t>県内市町村間転出入者数</t>
  </si>
  <si>
    <t>他都道府県からの転入者数</t>
  </si>
  <si>
    <t>他都道府県への転出者数</t>
  </si>
  <si>
    <t>転出入超過数（△は転出超過）</t>
  </si>
  <si>
    <t>月　　　次</t>
  </si>
  <si>
    <t>総　　数</t>
  </si>
  <si>
    <t>男</t>
  </si>
  <si>
    <t>女</t>
  </si>
  <si>
    <t>総　数</t>
  </si>
  <si>
    <t>昭和51年</t>
  </si>
  <si>
    <t xml:space="preserve">  52</t>
  </si>
  <si>
    <t xml:space="preserve">  53</t>
  </si>
  <si>
    <t xml:space="preserve">  54</t>
  </si>
  <si>
    <t xml:space="preserve">  55</t>
  </si>
  <si>
    <t xml:space="preserve">     １月</t>
  </si>
  <si>
    <t>　 　２</t>
  </si>
  <si>
    <t>　 　３</t>
  </si>
  <si>
    <t>　 　４</t>
  </si>
  <si>
    <t>　 　５</t>
  </si>
  <si>
    <t>　 　６</t>
  </si>
  <si>
    <t>　 　７</t>
  </si>
  <si>
    <t>　 　８</t>
  </si>
  <si>
    <t>　 　９</t>
  </si>
  <si>
    <t>　   10</t>
  </si>
  <si>
    <t>　   11</t>
  </si>
  <si>
    <t>　   12</t>
  </si>
  <si>
    <t>資料：総理府統計局「住民登録人口移動報告年報」</t>
  </si>
  <si>
    <t>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</si>
</sst>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4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1" fillId="0" borderId="10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>
      <alignment vertical="center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49" fontId="20" fillId="0" borderId="0" xfId="0" applyNumberFormat="1" applyFont="1" applyAlignment="1" applyProtection="1">
      <alignment horizontal="distributed" vertical="center"/>
      <protection locked="0"/>
    </xf>
    <xf numFmtId="176" fontId="20" fillId="0" borderId="14" xfId="0" applyNumberFormat="1" applyFont="1" applyBorder="1" applyAlignment="1" applyProtection="1">
      <alignment vertical="center"/>
      <protection/>
    </xf>
    <xf numFmtId="176" fontId="20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vertical="center"/>
      <protection/>
    </xf>
    <xf numFmtId="49" fontId="20" fillId="0" borderId="0" xfId="0" applyNumberFormat="1" applyFont="1" applyAlignment="1" applyProtection="1">
      <alignment horizontal="center" vertical="center"/>
      <protection locked="0"/>
    </xf>
    <xf numFmtId="49" fontId="23" fillId="0" borderId="0" xfId="0" applyNumberFormat="1" applyFont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vertical="center"/>
      <protection/>
    </xf>
    <xf numFmtId="176" fontId="23" fillId="0" borderId="0" xfId="0" applyNumberFormat="1" applyFont="1" applyBorder="1" applyAlignment="1" applyProtection="1">
      <alignment vertical="center"/>
      <protection/>
    </xf>
    <xf numFmtId="176" fontId="23" fillId="0" borderId="0" xfId="0" applyNumberFormat="1" applyFont="1" applyAlignment="1" applyProtection="1">
      <alignment vertical="center"/>
      <protection/>
    </xf>
    <xf numFmtId="176" fontId="23" fillId="0" borderId="0" xfId="0" applyNumberFormat="1" applyFont="1" applyAlignment="1" applyProtection="1">
      <alignment vertical="center"/>
      <protection locked="0"/>
    </xf>
    <xf numFmtId="0" fontId="23" fillId="0" borderId="0" xfId="0" applyFont="1" applyAlignment="1">
      <alignment/>
    </xf>
    <xf numFmtId="176" fontId="23" fillId="0" borderId="14" xfId="0" applyNumberFormat="1" applyFont="1" applyBorder="1" applyAlignment="1">
      <alignment vertical="center"/>
    </xf>
    <xf numFmtId="176" fontId="23" fillId="0" borderId="0" xfId="0" applyNumberFormat="1" applyFont="1" applyAlignment="1">
      <alignment vertical="center"/>
    </xf>
    <xf numFmtId="0" fontId="20" fillId="0" borderId="0" xfId="0" applyFont="1" applyAlignment="1" applyProtection="1" quotePrefix="1">
      <alignment vertical="center"/>
      <protection locked="0"/>
    </xf>
    <xf numFmtId="176" fontId="20" fillId="0" borderId="14" xfId="0" applyNumberFormat="1" applyFont="1" applyBorder="1" applyAlignment="1">
      <alignment vertical="center"/>
    </xf>
    <xf numFmtId="176" fontId="20" fillId="0" borderId="0" xfId="0" applyNumberFormat="1" applyFont="1" applyAlignment="1">
      <alignment vertical="center"/>
    </xf>
    <xf numFmtId="0" fontId="20" fillId="0" borderId="15" xfId="0" applyFont="1" applyBorder="1" applyAlignment="1" applyProtection="1" quotePrefix="1">
      <alignment vertical="center"/>
      <protection locked="0"/>
    </xf>
    <xf numFmtId="176" fontId="20" fillId="0" borderId="16" xfId="0" applyNumberFormat="1" applyFont="1" applyBorder="1" applyAlignment="1">
      <alignment vertical="center"/>
    </xf>
    <xf numFmtId="176" fontId="20" fillId="0" borderId="12" xfId="0" applyNumberFormat="1" applyFont="1" applyBorder="1" applyAlignment="1" applyProtection="1">
      <alignment vertical="center"/>
      <protection locked="0"/>
    </xf>
    <xf numFmtId="176" fontId="20" fillId="0" borderId="12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SheetLayoutView="100" zoomScalePageLayoutView="0" workbookViewId="0" topLeftCell="A1">
      <selection activeCell="G10" sqref="G10"/>
    </sheetView>
  </sheetViews>
  <sheetFormatPr defaultColWidth="9.00390625" defaultRowHeight="13.5"/>
  <cols>
    <col min="1" max="1" width="8.625" style="4" customWidth="1"/>
    <col min="2" max="3" width="7.625" style="4" customWidth="1"/>
    <col min="4" max="4" width="7.00390625" style="4" customWidth="1"/>
    <col min="5" max="5" width="7.625" style="4" customWidth="1"/>
    <col min="6" max="6" width="6.625" style="4" customWidth="1"/>
    <col min="7" max="7" width="7.625" style="4" customWidth="1"/>
    <col min="8" max="8" width="6.875" style="4" customWidth="1"/>
    <col min="9" max="10" width="6.75390625" style="4" customWidth="1"/>
    <col min="11" max="11" width="8.125" style="4" customWidth="1"/>
    <col min="12" max="12" width="8.375" style="4" customWidth="1"/>
    <col min="13" max="13" width="7.625" style="4" customWidth="1"/>
    <col min="14" max="16384" width="9.00390625" style="4" customWidth="1"/>
  </cols>
  <sheetData>
    <row r="1" spans="1:13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8" customFormat="1" ht="13.5" customHeight="1" thickTop="1">
      <c r="A3" s="5" t="s">
        <v>1</v>
      </c>
      <c r="B3" s="6" t="s">
        <v>2</v>
      </c>
      <c r="C3" s="7"/>
      <c r="D3" s="7"/>
      <c r="E3" s="6" t="s">
        <v>3</v>
      </c>
      <c r="F3" s="7"/>
      <c r="G3" s="7"/>
      <c r="H3" s="6" t="s">
        <v>4</v>
      </c>
      <c r="I3" s="7"/>
      <c r="J3" s="7"/>
      <c r="K3" s="6" t="s">
        <v>5</v>
      </c>
      <c r="L3" s="7"/>
      <c r="M3" s="7"/>
    </row>
    <row r="4" spans="1:13" s="8" customFormat="1" ht="13.5" customHeight="1">
      <c r="A4" s="9" t="s">
        <v>6</v>
      </c>
      <c r="B4" s="10" t="s">
        <v>7</v>
      </c>
      <c r="C4" s="10" t="s">
        <v>8</v>
      </c>
      <c r="D4" s="10" t="s">
        <v>9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8</v>
      </c>
      <c r="J4" s="10" t="s">
        <v>9</v>
      </c>
      <c r="K4" s="10" t="s">
        <v>7</v>
      </c>
      <c r="L4" s="10" t="s">
        <v>8</v>
      </c>
      <c r="M4" s="10" t="s">
        <v>9</v>
      </c>
    </row>
    <row r="5" spans="1:13" ht="19.5" customHeight="1">
      <c r="A5" s="11" t="s">
        <v>11</v>
      </c>
      <c r="B5" s="12">
        <f>SUM(C5:D5)</f>
        <v>31127</v>
      </c>
      <c r="C5" s="13">
        <v>14802</v>
      </c>
      <c r="D5" s="13">
        <v>16325</v>
      </c>
      <c r="E5" s="14">
        <v>38766</v>
      </c>
      <c r="F5" s="13">
        <v>21305</v>
      </c>
      <c r="G5" s="13">
        <v>17462</v>
      </c>
      <c r="H5" s="14">
        <f>SUM(I5:J5)</f>
        <v>38700</v>
      </c>
      <c r="I5" s="13">
        <v>20282</v>
      </c>
      <c r="J5" s="13">
        <v>18418</v>
      </c>
      <c r="K5" s="14">
        <f>SUM(L5:M5)</f>
        <v>66</v>
      </c>
      <c r="L5" s="13">
        <v>1022</v>
      </c>
      <c r="M5" s="13">
        <v>-956</v>
      </c>
    </row>
    <row r="6" spans="1:13" ht="19.5" customHeight="1">
      <c r="A6" s="15" t="s">
        <v>12</v>
      </c>
      <c r="B6" s="12">
        <f>SUM(C6:D6)</f>
        <v>33184</v>
      </c>
      <c r="C6" s="13">
        <v>16089</v>
      </c>
      <c r="D6" s="13">
        <v>17095</v>
      </c>
      <c r="E6" s="14">
        <f>SUM(F6:G6)</f>
        <v>37412</v>
      </c>
      <c r="F6" s="13">
        <v>20563</v>
      </c>
      <c r="G6" s="13">
        <v>16849</v>
      </c>
      <c r="H6" s="14">
        <v>38835</v>
      </c>
      <c r="I6" s="13">
        <v>29914</v>
      </c>
      <c r="J6" s="13">
        <v>17921</v>
      </c>
      <c r="K6" s="14">
        <f>SUM(L6:M6)</f>
        <v>-1423</v>
      </c>
      <c r="L6" s="13">
        <v>-351</v>
      </c>
      <c r="M6" s="13">
        <v>-1072</v>
      </c>
    </row>
    <row r="7" spans="1:13" ht="19.5" customHeight="1">
      <c r="A7" s="15" t="s">
        <v>13</v>
      </c>
      <c r="B7" s="12">
        <f>SUM(C7:D7)</f>
        <v>31658</v>
      </c>
      <c r="C7" s="13">
        <v>15297</v>
      </c>
      <c r="D7" s="13">
        <v>16361</v>
      </c>
      <c r="E7" s="14">
        <f>SUM(F7:G7)</f>
        <v>35765</v>
      </c>
      <c r="F7" s="13">
        <v>19662</v>
      </c>
      <c r="G7" s="13">
        <v>16103</v>
      </c>
      <c r="H7" s="14">
        <f>SUM(I7:J7)</f>
        <v>35932</v>
      </c>
      <c r="I7" s="13">
        <v>19443</v>
      </c>
      <c r="J7" s="13">
        <v>16489</v>
      </c>
      <c r="K7" s="14">
        <f>SUM(L7:M7)</f>
        <v>-167</v>
      </c>
      <c r="L7" s="13">
        <v>219</v>
      </c>
      <c r="M7" s="13">
        <v>-386</v>
      </c>
    </row>
    <row r="8" spans="1:13" ht="19.5" customHeight="1">
      <c r="A8" s="15" t="s">
        <v>14</v>
      </c>
      <c r="B8" s="12">
        <f>SUM(C8:D8)</f>
        <v>32309</v>
      </c>
      <c r="C8" s="13">
        <v>15412</v>
      </c>
      <c r="D8" s="13">
        <v>16897</v>
      </c>
      <c r="E8" s="14">
        <f>SUM(F8:G8)</f>
        <v>35861</v>
      </c>
      <c r="F8" s="13">
        <v>19883</v>
      </c>
      <c r="G8" s="13">
        <v>15978</v>
      </c>
      <c r="H8" s="14">
        <f>SUM(I8:J8)</f>
        <v>35472</v>
      </c>
      <c r="I8" s="13">
        <v>19194</v>
      </c>
      <c r="J8" s="13">
        <v>16278</v>
      </c>
      <c r="K8" s="14">
        <f>SUM(L8:M8)</f>
        <v>389</v>
      </c>
      <c r="L8" s="13">
        <v>689</v>
      </c>
      <c r="M8" s="13">
        <v>-300</v>
      </c>
    </row>
    <row r="9" spans="1:13" ht="19.5" customHeight="1">
      <c r="A9" s="15"/>
      <c r="B9" s="12"/>
      <c r="C9" s="13"/>
      <c r="D9" s="13"/>
      <c r="E9" s="14"/>
      <c r="F9" s="13"/>
      <c r="G9" s="13"/>
      <c r="H9" s="14"/>
      <c r="I9" s="13"/>
      <c r="J9" s="13"/>
      <c r="K9" s="14"/>
      <c r="L9" s="13"/>
      <c r="M9" s="13"/>
    </row>
    <row r="10" spans="1:13" s="21" customFormat="1" ht="19.5" customHeight="1">
      <c r="A10" s="16" t="s">
        <v>15</v>
      </c>
      <c r="B10" s="17">
        <f>C10+D10</f>
        <v>31690</v>
      </c>
      <c r="C10" s="18">
        <f>SUM(C12:C23)</f>
        <v>15003</v>
      </c>
      <c r="D10" s="18">
        <f>SUM(D12:D23)</f>
        <v>16687</v>
      </c>
      <c r="E10" s="19">
        <f>F10+G10</f>
        <v>33170</v>
      </c>
      <c r="F10" s="20">
        <f>SUM(F12:F23)</f>
        <v>18274</v>
      </c>
      <c r="G10" s="20">
        <f>SUM(G12:G23)</f>
        <v>14896</v>
      </c>
      <c r="H10" s="19">
        <f>I10+J10</f>
        <v>35508</v>
      </c>
      <c r="I10" s="20">
        <f>SUM(I12:I23)</f>
        <v>19302</v>
      </c>
      <c r="J10" s="20">
        <f>SUM(J12:J23)</f>
        <v>16206</v>
      </c>
      <c r="K10" s="19">
        <f>L10+M10</f>
        <v>-2338</v>
      </c>
      <c r="L10" s="20">
        <f>SUM(L12:L23)</f>
        <v>-1028</v>
      </c>
      <c r="M10" s="20">
        <f>SUM(M12:M23)</f>
        <v>-1310</v>
      </c>
    </row>
    <row r="11" spans="1:13" s="21" customFormat="1" ht="19.5" customHeight="1">
      <c r="A11" s="16"/>
      <c r="B11" s="22"/>
      <c r="C11" s="20"/>
      <c r="D11" s="20"/>
      <c r="E11" s="23"/>
      <c r="F11" s="20"/>
      <c r="G11" s="20"/>
      <c r="H11" s="23"/>
      <c r="I11" s="20"/>
      <c r="J11" s="20"/>
      <c r="K11" s="23"/>
      <c r="L11" s="20"/>
      <c r="M11" s="20"/>
    </row>
    <row r="12" spans="1:13" ht="19.5" customHeight="1">
      <c r="A12" s="24" t="s">
        <v>16</v>
      </c>
      <c r="B12" s="25">
        <f aca="true" t="shared" si="0" ref="B12:B23">C12+D12</f>
        <v>1864</v>
      </c>
      <c r="C12" s="13">
        <v>875</v>
      </c>
      <c r="D12" s="13">
        <v>989</v>
      </c>
      <c r="E12" s="26">
        <f aca="true" t="shared" si="1" ref="E12:E23">F12+G12</f>
        <v>2154</v>
      </c>
      <c r="F12" s="13">
        <v>1195</v>
      </c>
      <c r="G12" s="13">
        <v>959</v>
      </c>
      <c r="H12" s="26">
        <f aca="true" t="shared" si="2" ref="H12:H23">I12+J12</f>
        <v>2029</v>
      </c>
      <c r="I12" s="13">
        <v>1140</v>
      </c>
      <c r="J12" s="13">
        <v>889</v>
      </c>
      <c r="K12" s="26">
        <f>SUM(L12+M12)</f>
        <v>125</v>
      </c>
      <c r="L12" s="13">
        <v>55</v>
      </c>
      <c r="M12" s="13">
        <v>70</v>
      </c>
    </row>
    <row r="13" spans="1:13" ht="19.5" customHeight="1">
      <c r="A13" s="24" t="s">
        <v>17</v>
      </c>
      <c r="B13" s="25">
        <f t="shared" si="0"/>
        <v>1933</v>
      </c>
      <c r="C13" s="13">
        <v>913</v>
      </c>
      <c r="D13" s="13">
        <v>1020</v>
      </c>
      <c r="E13" s="26">
        <f t="shared" si="1"/>
        <v>2252</v>
      </c>
      <c r="F13" s="13">
        <v>1257</v>
      </c>
      <c r="G13" s="13">
        <v>995</v>
      </c>
      <c r="H13" s="26">
        <f t="shared" si="2"/>
        <v>1991</v>
      </c>
      <c r="I13" s="13">
        <v>1098</v>
      </c>
      <c r="J13" s="13">
        <v>893</v>
      </c>
      <c r="K13" s="26">
        <f aca="true" t="shared" si="3" ref="K13:K23">SUM(L13+M13)</f>
        <v>261</v>
      </c>
      <c r="L13" s="13">
        <v>159</v>
      </c>
      <c r="M13" s="13">
        <v>102</v>
      </c>
    </row>
    <row r="14" spans="1:13" ht="19.5" customHeight="1">
      <c r="A14" s="24" t="s">
        <v>18</v>
      </c>
      <c r="B14" s="25">
        <f t="shared" si="0"/>
        <v>4729</v>
      </c>
      <c r="C14" s="13">
        <v>2160</v>
      </c>
      <c r="D14" s="13">
        <v>2569</v>
      </c>
      <c r="E14" s="26">
        <f t="shared" si="1"/>
        <v>4996</v>
      </c>
      <c r="F14" s="13">
        <v>2590</v>
      </c>
      <c r="G14" s="13">
        <v>2406</v>
      </c>
      <c r="H14" s="26">
        <f t="shared" si="2"/>
        <v>5430</v>
      </c>
      <c r="I14" s="13">
        <v>2861</v>
      </c>
      <c r="J14" s="13">
        <v>2569</v>
      </c>
      <c r="K14" s="26">
        <f t="shared" si="3"/>
        <v>-434</v>
      </c>
      <c r="L14" s="13">
        <v>-271</v>
      </c>
      <c r="M14" s="13">
        <v>-163</v>
      </c>
    </row>
    <row r="15" spans="1:13" ht="19.5" customHeight="1">
      <c r="A15" s="24" t="s">
        <v>19</v>
      </c>
      <c r="B15" s="25">
        <f t="shared" si="0"/>
        <v>6911</v>
      </c>
      <c r="C15" s="13">
        <v>3425</v>
      </c>
      <c r="D15" s="13">
        <v>3486</v>
      </c>
      <c r="E15" s="26">
        <f t="shared" si="1"/>
        <v>6089</v>
      </c>
      <c r="F15" s="13">
        <v>3469</v>
      </c>
      <c r="G15" s="13">
        <v>2620</v>
      </c>
      <c r="H15" s="26">
        <f t="shared" si="2"/>
        <v>8128</v>
      </c>
      <c r="I15" s="13">
        <v>4360</v>
      </c>
      <c r="J15" s="13">
        <v>3768</v>
      </c>
      <c r="K15" s="26">
        <f t="shared" si="3"/>
        <v>-2039</v>
      </c>
      <c r="L15" s="13">
        <v>-891</v>
      </c>
      <c r="M15" s="13">
        <v>-1148</v>
      </c>
    </row>
    <row r="16" spans="1:13" ht="19.5" customHeight="1">
      <c r="A16" s="24" t="s">
        <v>20</v>
      </c>
      <c r="B16" s="25">
        <f t="shared" si="0"/>
        <v>2412</v>
      </c>
      <c r="C16" s="13">
        <v>1050</v>
      </c>
      <c r="D16" s="13">
        <v>1362</v>
      </c>
      <c r="E16" s="26">
        <f t="shared" si="1"/>
        <v>2296</v>
      </c>
      <c r="F16" s="13">
        <v>1240</v>
      </c>
      <c r="G16" s="13">
        <v>1056</v>
      </c>
      <c r="H16" s="26">
        <f t="shared" si="2"/>
        <v>3092</v>
      </c>
      <c r="I16" s="13">
        <v>1624</v>
      </c>
      <c r="J16" s="13">
        <v>1468</v>
      </c>
      <c r="K16" s="26">
        <f t="shared" si="3"/>
        <v>-796</v>
      </c>
      <c r="L16" s="13">
        <v>-384</v>
      </c>
      <c r="M16" s="13">
        <v>-412</v>
      </c>
    </row>
    <row r="17" spans="1:13" ht="19.5" customHeight="1">
      <c r="A17" s="24" t="s">
        <v>21</v>
      </c>
      <c r="B17" s="25">
        <f t="shared" si="0"/>
        <v>1869</v>
      </c>
      <c r="C17" s="13">
        <v>854</v>
      </c>
      <c r="D17" s="13">
        <v>1015</v>
      </c>
      <c r="E17" s="26">
        <f t="shared" si="1"/>
        <v>1757</v>
      </c>
      <c r="F17" s="13">
        <v>994</v>
      </c>
      <c r="G17" s="13">
        <v>763</v>
      </c>
      <c r="H17" s="26">
        <f t="shared" si="2"/>
        <v>2108</v>
      </c>
      <c r="I17" s="13">
        <v>1180</v>
      </c>
      <c r="J17" s="13">
        <v>928</v>
      </c>
      <c r="K17" s="26">
        <f t="shared" si="3"/>
        <v>-351</v>
      </c>
      <c r="L17" s="13">
        <v>-186</v>
      </c>
      <c r="M17" s="13">
        <v>-165</v>
      </c>
    </row>
    <row r="18" spans="1:13" ht="19.5" customHeight="1">
      <c r="A18" s="24" t="s">
        <v>22</v>
      </c>
      <c r="B18" s="25">
        <f t="shared" si="0"/>
        <v>1944</v>
      </c>
      <c r="C18" s="13">
        <v>937</v>
      </c>
      <c r="D18" s="13">
        <v>1007</v>
      </c>
      <c r="E18" s="26">
        <f t="shared" si="1"/>
        <v>2563</v>
      </c>
      <c r="F18" s="13">
        <v>1445</v>
      </c>
      <c r="G18" s="13">
        <v>1118</v>
      </c>
      <c r="H18" s="26">
        <f t="shared" si="2"/>
        <v>2239</v>
      </c>
      <c r="I18" s="13">
        <v>1320</v>
      </c>
      <c r="J18" s="13">
        <v>919</v>
      </c>
      <c r="K18" s="26">
        <f t="shared" si="3"/>
        <v>324</v>
      </c>
      <c r="L18" s="13">
        <v>125</v>
      </c>
      <c r="M18" s="13">
        <v>199</v>
      </c>
    </row>
    <row r="19" spans="1:13" ht="19.5" customHeight="1">
      <c r="A19" s="24" t="s">
        <v>23</v>
      </c>
      <c r="B19" s="25">
        <f t="shared" si="0"/>
        <v>2603</v>
      </c>
      <c r="C19" s="13">
        <v>1309</v>
      </c>
      <c r="D19" s="13">
        <v>1294</v>
      </c>
      <c r="E19" s="26">
        <f t="shared" si="1"/>
        <v>3251</v>
      </c>
      <c r="F19" s="13">
        <v>1780</v>
      </c>
      <c r="G19" s="13">
        <v>1471</v>
      </c>
      <c r="H19" s="26">
        <f t="shared" si="2"/>
        <v>2643</v>
      </c>
      <c r="I19" s="13">
        <v>1457</v>
      </c>
      <c r="J19" s="13">
        <v>1186</v>
      </c>
      <c r="K19" s="26">
        <f t="shared" si="3"/>
        <v>608</v>
      </c>
      <c r="L19" s="13">
        <v>323</v>
      </c>
      <c r="M19" s="13">
        <v>285</v>
      </c>
    </row>
    <row r="20" spans="1:13" ht="19.5" customHeight="1">
      <c r="A20" s="24" t="s">
        <v>24</v>
      </c>
      <c r="B20" s="25">
        <f t="shared" si="0"/>
        <v>1896</v>
      </c>
      <c r="C20" s="13">
        <v>917</v>
      </c>
      <c r="D20" s="13">
        <v>979</v>
      </c>
      <c r="E20" s="26">
        <f t="shared" si="1"/>
        <v>2189</v>
      </c>
      <c r="F20" s="13">
        <v>1206</v>
      </c>
      <c r="G20" s="13">
        <v>983</v>
      </c>
      <c r="H20" s="26">
        <f t="shared" si="2"/>
        <v>2233</v>
      </c>
      <c r="I20" s="13">
        <v>1325</v>
      </c>
      <c r="J20" s="13">
        <v>908</v>
      </c>
      <c r="K20" s="26">
        <f t="shared" si="3"/>
        <v>-44</v>
      </c>
      <c r="L20" s="13">
        <v>-119</v>
      </c>
      <c r="M20" s="13">
        <v>75</v>
      </c>
    </row>
    <row r="21" spans="1:13" ht="19.5" customHeight="1">
      <c r="A21" s="24" t="s">
        <v>25</v>
      </c>
      <c r="B21" s="25">
        <f t="shared" si="0"/>
        <v>2037</v>
      </c>
      <c r="C21" s="13">
        <v>962</v>
      </c>
      <c r="D21" s="13">
        <v>1075</v>
      </c>
      <c r="E21" s="26">
        <f t="shared" si="1"/>
        <v>2190</v>
      </c>
      <c r="F21" s="13">
        <v>1207</v>
      </c>
      <c r="G21" s="13">
        <v>983</v>
      </c>
      <c r="H21" s="26">
        <f t="shared" si="2"/>
        <v>2292</v>
      </c>
      <c r="I21" s="13">
        <v>1274</v>
      </c>
      <c r="J21" s="13">
        <v>1018</v>
      </c>
      <c r="K21" s="26">
        <f t="shared" si="3"/>
        <v>-102</v>
      </c>
      <c r="L21" s="13">
        <v>-67</v>
      </c>
      <c r="M21" s="13">
        <v>-35</v>
      </c>
    </row>
    <row r="22" spans="1:13" ht="19.5" customHeight="1">
      <c r="A22" s="24" t="s">
        <v>26</v>
      </c>
      <c r="B22" s="25">
        <f t="shared" si="0"/>
        <v>1661</v>
      </c>
      <c r="C22" s="13">
        <v>776</v>
      </c>
      <c r="D22" s="13">
        <v>885</v>
      </c>
      <c r="E22" s="26">
        <f t="shared" si="1"/>
        <v>1568</v>
      </c>
      <c r="F22" s="13">
        <v>868</v>
      </c>
      <c r="G22" s="13">
        <v>700</v>
      </c>
      <c r="H22" s="26">
        <f t="shared" si="2"/>
        <v>1711</v>
      </c>
      <c r="I22" s="13">
        <v>863</v>
      </c>
      <c r="J22" s="13">
        <v>848</v>
      </c>
      <c r="K22" s="26">
        <f t="shared" si="3"/>
        <v>-143</v>
      </c>
      <c r="L22" s="13">
        <v>5</v>
      </c>
      <c r="M22" s="13">
        <v>-148</v>
      </c>
    </row>
    <row r="23" spans="1:13" ht="19.5" customHeight="1">
      <c r="A23" s="27" t="s">
        <v>27</v>
      </c>
      <c r="B23" s="28">
        <f t="shared" si="0"/>
        <v>1831</v>
      </c>
      <c r="C23" s="29">
        <v>825</v>
      </c>
      <c r="D23" s="29">
        <v>1006</v>
      </c>
      <c r="E23" s="30">
        <f t="shared" si="1"/>
        <v>1865</v>
      </c>
      <c r="F23" s="29">
        <v>1023</v>
      </c>
      <c r="G23" s="29">
        <v>842</v>
      </c>
      <c r="H23" s="30">
        <f t="shared" si="2"/>
        <v>1612</v>
      </c>
      <c r="I23" s="29">
        <v>800</v>
      </c>
      <c r="J23" s="29">
        <v>812</v>
      </c>
      <c r="K23" s="30">
        <f t="shared" si="3"/>
        <v>253</v>
      </c>
      <c r="L23" s="29">
        <v>223</v>
      </c>
      <c r="M23" s="29">
        <v>30</v>
      </c>
    </row>
    <row r="24" spans="1:12" ht="12">
      <c r="A24" s="3" t="s">
        <v>28</v>
      </c>
      <c r="B24" s="3"/>
      <c r="C24" s="3"/>
      <c r="D24" s="3"/>
      <c r="E24" s="3"/>
      <c r="L24" s="4" t="s">
        <v>29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2009-04-23T04:10:33Z</dcterms:created>
  <dcterms:modified xsi:type="dcterms:W3CDTF">2009-04-23T04:10:38Z</dcterms:modified>
  <cp:category/>
  <cp:version/>
  <cp:contentType/>
  <cp:contentStatus/>
</cp:coreProperties>
</file>