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'277'!$A$1:$H$49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<sst xmlns="http://schemas.openxmlformats.org/spreadsheetml/2006/main" count="90" uniqueCount="87">
  <si>
    <t>24. 観        光</t>
  </si>
  <si>
    <t>277. 市町村別観光客数および消費額</t>
  </si>
  <si>
    <t xml:space="preserve"> (単位 人､ 金額  千円) </t>
  </si>
  <si>
    <t>年次および</t>
  </si>
  <si>
    <t>観光客数</t>
  </si>
  <si>
    <t>うち宿泊者</t>
  </si>
  <si>
    <t>消  費  額</t>
  </si>
  <si>
    <t>市  町  村</t>
  </si>
  <si>
    <t>市町村</t>
  </si>
  <si>
    <t>昭和53年</t>
  </si>
  <si>
    <t>南海部郡</t>
  </si>
  <si>
    <t xml:space="preserve">    54</t>
  </si>
  <si>
    <t>上浦町</t>
  </si>
  <si>
    <t xml:space="preserve">    55</t>
  </si>
  <si>
    <t>弥生町</t>
  </si>
  <si>
    <t xml:space="preserve">    56</t>
  </si>
  <si>
    <t>本匠村</t>
  </si>
  <si>
    <t>宇目町</t>
  </si>
  <si>
    <t xml:space="preserve">    57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</si>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</sst>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3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49" fontId="23" fillId="0" borderId="1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49" fontId="24" fillId="0" borderId="0" xfId="0" applyNumberFormat="1" applyFont="1" applyAlignment="1" applyProtection="1">
      <alignment horizontal="distributed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49" fontId="25" fillId="0" borderId="0" xfId="0" applyNumberFormat="1" applyFont="1" applyAlignment="1">
      <alignment vertical="center"/>
    </xf>
    <xf numFmtId="49" fontId="24" fillId="0" borderId="15" xfId="0" applyNumberFormat="1" applyFont="1" applyBorder="1" applyAlignment="1" applyProtection="1">
      <alignment horizontal="distributed" vertical="center"/>
      <protection locked="0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 locked="0"/>
    </xf>
    <xf numFmtId="0" fontId="0" fillId="0" borderId="0" xfId="0" applyAlignment="1" applyProtection="1">
      <alignment/>
      <protection locked="0"/>
    </xf>
    <xf numFmtId="49" fontId="23" fillId="0" borderId="0" xfId="0" applyNumberFormat="1" applyFont="1" applyAlignment="1">
      <alignment horizontal="distributed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6" fillId="0" borderId="22" xfId="0" applyNumberFormat="1" applyFont="1" applyBorder="1" applyAlignment="1" applyProtection="1">
      <alignment horizontal="distributed"/>
      <protection locked="0"/>
    </xf>
    <xf numFmtId="41" fontId="26" fillId="0" borderId="0" xfId="0" applyNumberFormat="1" applyFont="1" applyAlignment="1" applyProtection="1">
      <alignment/>
      <protection/>
    </xf>
    <xf numFmtId="49" fontId="23" fillId="0" borderId="23" xfId="0" applyNumberFormat="1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distributed"/>
      <protection locked="0"/>
    </xf>
    <xf numFmtId="49" fontId="26" fillId="0" borderId="23" xfId="0" applyNumberFormat="1" applyFont="1" applyBorder="1" applyAlignment="1" applyProtection="1" quotePrefix="1">
      <alignment horizontal="center"/>
      <protection locked="0"/>
    </xf>
    <xf numFmtId="41" fontId="26" fillId="0" borderId="2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49" fontId="26" fillId="0" borderId="0" xfId="0" applyNumberFormat="1" applyFont="1" applyBorder="1" applyAlignment="1" applyProtection="1" quotePrefix="1">
      <alignment horizontal="center"/>
      <protection locked="0"/>
    </xf>
    <xf numFmtId="49" fontId="26" fillId="0" borderId="0" xfId="0" applyNumberFormat="1" applyFont="1" applyAlignment="1" applyProtection="1">
      <alignment horizontal="distributed"/>
      <protection locked="0"/>
    </xf>
    <xf numFmtId="49" fontId="23" fillId="0" borderId="0" xfId="0" applyNumberFormat="1" applyFont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 horizontal="distributed"/>
      <protection locked="0"/>
    </xf>
    <xf numFmtId="49" fontId="23" fillId="0" borderId="23" xfId="0" applyNumberFormat="1" applyFont="1" applyBorder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/>
      <protection locked="0"/>
    </xf>
    <xf numFmtId="49" fontId="23" fillId="0" borderId="15" xfId="0" applyNumberFormat="1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25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9" fontId="25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4&#35251;&#20809;277-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  <sheetName val="278"/>
      <sheetName val="2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59" customWidth="1"/>
    <col min="2" max="3" width="11.875" style="58" customWidth="1"/>
    <col min="4" max="4" width="13.00390625" style="58" customWidth="1"/>
    <col min="5" max="5" width="12.875" style="58" customWidth="1"/>
    <col min="6" max="6" width="11.875" style="58" customWidth="1"/>
    <col min="7" max="7" width="10.875" style="58" customWidth="1"/>
    <col min="8" max="8" width="11.875" style="58" customWidth="1"/>
  </cols>
  <sheetData>
    <row r="1" spans="1:9" s="5" customFormat="1" ht="24" customHeight="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s="10" customFormat="1" ht="21" customHeight="1">
      <c r="A2" s="6" t="s">
        <v>1</v>
      </c>
      <c r="B2" s="7"/>
      <c r="C2" s="7"/>
      <c r="D2" s="8"/>
      <c r="E2" s="8"/>
      <c r="F2" s="8"/>
      <c r="G2" s="7"/>
      <c r="H2" s="7"/>
      <c r="I2" s="9"/>
    </row>
    <row r="3" spans="1:9" s="14" customFormat="1" ht="15" customHeight="1" thickBot="1">
      <c r="A3" s="11" t="s">
        <v>2</v>
      </c>
      <c r="B3" s="12"/>
      <c r="C3" s="12"/>
      <c r="D3" s="12"/>
      <c r="E3" s="12"/>
      <c r="F3" s="12"/>
      <c r="G3" s="12"/>
      <c r="H3" s="12"/>
      <c r="I3" s="13"/>
    </row>
    <row r="4" spans="1:9" s="21" customFormat="1" ht="15" customHeight="1" thickTop="1">
      <c r="A4" s="15" t="s">
        <v>3</v>
      </c>
      <c r="B4" s="16" t="s">
        <v>4</v>
      </c>
      <c r="C4" s="16" t="s">
        <v>5</v>
      </c>
      <c r="D4" s="17" t="s">
        <v>6</v>
      </c>
      <c r="E4" s="18" t="s">
        <v>7</v>
      </c>
      <c r="F4" s="16" t="s">
        <v>4</v>
      </c>
      <c r="G4" s="16" t="s">
        <v>5</v>
      </c>
      <c r="H4" s="19" t="s">
        <v>6</v>
      </c>
      <c r="I4" s="20"/>
    </row>
    <row r="5" spans="1:9" s="21" customFormat="1" ht="15" customHeight="1">
      <c r="A5" s="22" t="s">
        <v>8</v>
      </c>
      <c r="B5" s="23"/>
      <c r="C5" s="23"/>
      <c r="D5" s="24"/>
      <c r="E5" s="25"/>
      <c r="F5" s="23"/>
      <c r="G5" s="23"/>
      <c r="H5" s="26"/>
      <c r="I5" s="20"/>
    </row>
    <row r="6" spans="1:9" ht="13.5">
      <c r="A6" s="27"/>
      <c r="B6" s="28"/>
      <c r="C6" s="13"/>
      <c r="D6" s="29"/>
      <c r="E6" s="30"/>
      <c r="F6" s="28"/>
      <c r="G6" s="13"/>
      <c r="H6" s="13"/>
      <c r="I6" s="31"/>
    </row>
    <row r="7" spans="1:8" ht="13.5">
      <c r="A7" s="32" t="s">
        <v>9</v>
      </c>
      <c r="B7" s="33">
        <v>37813124</v>
      </c>
      <c r="C7" s="34">
        <v>7886391</v>
      </c>
      <c r="D7" s="35">
        <v>149633839</v>
      </c>
      <c r="E7" s="36" t="s">
        <v>10</v>
      </c>
      <c r="F7" s="37">
        <f>SUM(F8:F15)</f>
        <v>508626</v>
      </c>
      <c r="G7" s="37">
        <f>SUM(G8:G15)</f>
        <v>22470</v>
      </c>
      <c r="H7" s="37">
        <f>SUM(H8:H15)</f>
        <v>564388</v>
      </c>
    </row>
    <row r="8" spans="1:9" ht="13.5">
      <c r="A8" s="38" t="s">
        <v>11</v>
      </c>
      <c r="B8" s="33">
        <v>38813958</v>
      </c>
      <c r="C8" s="34">
        <v>8046028</v>
      </c>
      <c r="D8" s="35">
        <v>158975193</v>
      </c>
      <c r="E8" s="39" t="s">
        <v>12</v>
      </c>
      <c r="F8" s="35">
        <v>31204</v>
      </c>
      <c r="G8" s="34">
        <v>688</v>
      </c>
      <c r="H8" s="34">
        <v>5559</v>
      </c>
      <c r="I8" s="31"/>
    </row>
    <row r="9" spans="1:9" ht="13.5">
      <c r="A9" s="38" t="s">
        <v>13</v>
      </c>
      <c r="B9" s="33">
        <v>36314304</v>
      </c>
      <c r="C9" s="34">
        <v>7791353</v>
      </c>
      <c r="D9" s="35">
        <v>159446900</v>
      </c>
      <c r="E9" s="39" t="s">
        <v>14</v>
      </c>
      <c r="F9" s="35">
        <v>229700</v>
      </c>
      <c r="G9" s="34">
        <v>960</v>
      </c>
      <c r="H9" s="34">
        <v>95591</v>
      </c>
      <c r="I9" s="31"/>
    </row>
    <row r="10" spans="1:9" ht="13.5">
      <c r="A10" s="38" t="s">
        <v>15</v>
      </c>
      <c r="B10" s="33">
        <v>38282549</v>
      </c>
      <c r="C10" s="34">
        <v>7823119</v>
      </c>
      <c r="D10" s="35">
        <v>169548925</v>
      </c>
      <c r="E10" s="39" t="s">
        <v>16</v>
      </c>
      <c r="F10" s="35">
        <v>23770</v>
      </c>
      <c r="G10" s="34">
        <v>190</v>
      </c>
      <c r="H10" s="34">
        <v>6478</v>
      </c>
      <c r="I10" s="31"/>
    </row>
    <row r="11" spans="1:9" ht="13.5">
      <c r="A11" s="38"/>
      <c r="B11" s="33"/>
      <c r="C11" s="34"/>
      <c r="D11" s="35"/>
      <c r="E11" s="39" t="s">
        <v>17</v>
      </c>
      <c r="F11" s="35">
        <v>14440</v>
      </c>
      <c r="G11" s="34">
        <v>1230</v>
      </c>
      <c r="H11" s="34">
        <v>6591</v>
      </c>
      <c r="I11" s="31"/>
    </row>
    <row r="12" spans="1:9" ht="13.5">
      <c r="A12" s="40" t="s">
        <v>18</v>
      </c>
      <c r="B12" s="41">
        <f>SUM(B14:B15)</f>
        <v>38529133</v>
      </c>
      <c r="C12" s="42">
        <f>SUM(C14:C15)</f>
        <v>7617922</v>
      </c>
      <c r="D12" s="42">
        <f>SUM(D14:D15)</f>
        <v>179323068</v>
      </c>
      <c r="E12" s="39" t="s">
        <v>19</v>
      </c>
      <c r="F12" s="35">
        <v>16741</v>
      </c>
      <c r="G12" s="34">
        <v>876</v>
      </c>
      <c r="H12" s="34">
        <v>12119</v>
      </c>
      <c r="I12" s="31"/>
    </row>
    <row r="13" spans="1:9" ht="13.5">
      <c r="A13" s="43"/>
      <c r="B13" s="41"/>
      <c r="C13" s="42"/>
      <c r="D13" s="42"/>
      <c r="E13" s="39" t="s">
        <v>20</v>
      </c>
      <c r="F13" s="35">
        <v>100928</v>
      </c>
      <c r="G13" s="34">
        <v>4296</v>
      </c>
      <c r="H13" s="34">
        <v>331600</v>
      </c>
      <c r="I13" s="31"/>
    </row>
    <row r="14" spans="1:9" ht="13.5">
      <c r="A14" s="44" t="s">
        <v>21</v>
      </c>
      <c r="B14" s="41">
        <f>SUM(B17:B27)</f>
        <v>22203137</v>
      </c>
      <c r="C14" s="42">
        <f>SUM(C17:C27)</f>
        <v>6008303</v>
      </c>
      <c r="D14" s="42">
        <v>153609233</v>
      </c>
      <c r="E14" s="39" t="s">
        <v>22</v>
      </c>
      <c r="F14" s="35">
        <v>15720</v>
      </c>
      <c r="G14" s="34">
        <v>1770</v>
      </c>
      <c r="H14" s="34">
        <v>18400</v>
      </c>
      <c r="I14" s="31"/>
    </row>
    <row r="15" spans="1:8" ht="13.5">
      <c r="A15" s="44" t="s">
        <v>23</v>
      </c>
      <c r="B15" s="41">
        <f>SUM(B28+B32+B38+B41+B46+F7+F16+F25+F29+F32+F38+F43)</f>
        <v>16325996</v>
      </c>
      <c r="C15" s="42">
        <f>SUM(C28+C32+C38+C41+C46+G7+G16+G25+G29+G32+G38+G43)</f>
        <v>1609619</v>
      </c>
      <c r="D15" s="42">
        <f>SUM(D28+D32+D38+D41+D46+H7+H16+H25+H29+H32+H38+H43)</f>
        <v>25713835</v>
      </c>
      <c r="E15" s="39" t="s">
        <v>24</v>
      </c>
      <c r="F15" s="35">
        <v>76123</v>
      </c>
      <c r="G15" s="34">
        <v>12460</v>
      </c>
      <c r="H15" s="34">
        <v>88050</v>
      </c>
    </row>
    <row r="16" spans="1:9" ht="13.5">
      <c r="A16" s="45"/>
      <c r="B16" s="33"/>
      <c r="C16" s="34"/>
      <c r="D16" s="35"/>
      <c r="E16" s="36" t="s">
        <v>25</v>
      </c>
      <c r="F16" s="37">
        <v>715279</v>
      </c>
      <c r="G16" s="37">
        <f>SUM(G17:G24)</f>
        <v>20727</v>
      </c>
      <c r="H16" s="37">
        <f>SUM(H17:H24)</f>
        <v>470328</v>
      </c>
      <c r="I16" s="31"/>
    </row>
    <row r="17" spans="1:9" ht="13.5">
      <c r="A17" s="45" t="s">
        <v>26</v>
      </c>
      <c r="B17" s="33">
        <v>2625120</v>
      </c>
      <c r="C17" s="34">
        <v>690410</v>
      </c>
      <c r="D17" s="35">
        <v>13782064</v>
      </c>
      <c r="E17" s="46" t="s">
        <v>27</v>
      </c>
      <c r="F17" s="33">
        <v>141461</v>
      </c>
      <c r="G17" s="34">
        <v>14</v>
      </c>
      <c r="H17" s="34">
        <v>97411</v>
      </c>
      <c r="I17" s="31"/>
    </row>
    <row r="18" spans="1:9" ht="13.5">
      <c r="A18" s="45" t="s">
        <v>28</v>
      </c>
      <c r="B18" s="33">
        <v>12423265</v>
      </c>
      <c r="C18" s="34">
        <v>4681112</v>
      </c>
      <c r="D18" s="35">
        <v>123753112</v>
      </c>
      <c r="E18" s="46" t="s">
        <v>29</v>
      </c>
      <c r="F18" s="33">
        <v>381100</v>
      </c>
      <c r="G18" s="34">
        <v>13530</v>
      </c>
      <c r="H18" s="34">
        <v>314416</v>
      </c>
      <c r="I18" s="31"/>
    </row>
    <row r="19" spans="1:9" ht="13.5">
      <c r="A19" s="45" t="s">
        <v>30</v>
      </c>
      <c r="B19" s="33">
        <v>624160</v>
      </c>
      <c r="C19" s="34">
        <v>56620</v>
      </c>
      <c r="D19" s="35">
        <v>836952</v>
      </c>
      <c r="E19" s="46" t="s">
        <v>31</v>
      </c>
      <c r="F19" s="33">
        <v>13050</v>
      </c>
      <c r="G19" s="34">
        <v>0</v>
      </c>
      <c r="H19" s="34">
        <v>13000</v>
      </c>
      <c r="I19" s="31"/>
    </row>
    <row r="20" spans="1:9" ht="13.5">
      <c r="A20" s="45" t="s">
        <v>32</v>
      </c>
      <c r="B20" s="33">
        <v>1721880</v>
      </c>
      <c r="C20" s="34">
        <v>286580</v>
      </c>
      <c r="D20" s="35">
        <v>8572739</v>
      </c>
      <c r="E20" s="46" t="s">
        <v>33</v>
      </c>
      <c r="F20" s="33">
        <v>7988</v>
      </c>
      <c r="G20" s="34">
        <v>5103</v>
      </c>
      <c r="H20" s="34">
        <v>4242</v>
      </c>
      <c r="I20" s="31"/>
    </row>
    <row r="21" spans="1:9" ht="13.5">
      <c r="A21" s="45" t="s">
        <v>34</v>
      </c>
      <c r="B21" s="33">
        <v>93900</v>
      </c>
      <c r="C21" s="34">
        <v>11800</v>
      </c>
      <c r="D21" s="35">
        <v>110976</v>
      </c>
      <c r="E21" s="46" t="s">
        <v>35</v>
      </c>
      <c r="F21" s="33">
        <v>114790</v>
      </c>
      <c r="G21" s="34">
        <v>1220</v>
      </c>
      <c r="H21" s="34">
        <v>22390</v>
      </c>
      <c r="I21" s="31"/>
    </row>
    <row r="22" spans="1:9" ht="13.5">
      <c r="A22" s="45" t="s">
        <v>36</v>
      </c>
      <c r="B22" s="33">
        <v>666354</v>
      </c>
      <c r="C22" s="34">
        <v>87100</v>
      </c>
      <c r="D22" s="35">
        <v>1366364</v>
      </c>
      <c r="E22" s="46" t="s">
        <v>37</v>
      </c>
      <c r="F22" s="33">
        <v>32530</v>
      </c>
      <c r="G22" s="34">
        <v>730</v>
      </c>
      <c r="H22" s="34">
        <v>12657</v>
      </c>
      <c r="I22" s="31"/>
    </row>
    <row r="23" spans="1:9" ht="13.5">
      <c r="A23" s="45" t="s">
        <v>38</v>
      </c>
      <c r="B23" s="33">
        <v>31910</v>
      </c>
      <c r="C23" s="34">
        <v>4190</v>
      </c>
      <c r="D23" s="35">
        <v>95770</v>
      </c>
      <c r="E23" s="46" t="s">
        <v>39</v>
      </c>
      <c r="F23" s="33">
        <v>2110</v>
      </c>
      <c r="G23" s="34">
        <v>50</v>
      </c>
      <c r="H23" s="34">
        <v>2354</v>
      </c>
      <c r="I23" s="31"/>
    </row>
    <row r="24" spans="1:8" ht="13.5">
      <c r="A24" s="45" t="s">
        <v>40</v>
      </c>
      <c r="B24" s="33">
        <v>630950</v>
      </c>
      <c r="C24" s="34">
        <v>34500</v>
      </c>
      <c r="D24" s="35">
        <v>1798574</v>
      </c>
      <c r="E24" s="46" t="s">
        <v>41</v>
      </c>
      <c r="F24" s="33">
        <v>22300</v>
      </c>
      <c r="G24" s="34">
        <v>80</v>
      </c>
      <c r="H24" s="34">
        <v>3858</v>
      </c>
    </row>
    <row r="25" spans="1:9" ht="13.5">
      <c r="A25" s="45" t="s">
        <v>42</v>
      </c>
      <c r="B25" s="33">
        <v>767508</v>
      </c>
      <c r="C25" s="34">
        <v>36811</v>
      </c>
      <c r="D25" s="35">
        <v>612091</v>
      </c>
      <c r="E25" s="36" t="s">
        <v>43</v>
      </c>
      <c r="F25" s="37">
        <f>SUM(F26:F28)</f>
        <v>348585</v>
      </c>
      <c r="G25" s="37">
        <f>SUM(G26:G28)</f>
        <v>132325</v>
      </c>
      <c r="H25" s="37">
        <f>SUM(H26:H28)</f>
        <v>626814</v>
      </c>
      <c r="I25" s="31"/>
    </row>
    <row r="26" spans="1:9" ht="13.5">
      <c r="A26" s="45" t="s">
        <v>44</v>
      </c>
      <c r="B26" s="33">
        <v>376930</v>
      </c>
      <c r="C26" s="34">
        <v>104520</v>
      </c>
      <c r="D26" s="35">
        <v>585010</v>
      </c>
      <c r="E26" s="39" t="s">
        <v>45</v>
      </c>
      <c r="F26" s="35">
        <v>3065</v>
      </c>
      <c r="G26" s="34">
        <v>115</v>
      </c>
      <c r="H26" s="34">
        <v>1278</v>
      </c>
      <c r="I26" s="31"/>
    </row>
    <row r="27" spans="1:9" ht="13.5">
      <c r="A27" s="45" t="s">
        <v>46</v>
      </c>
      <c r="B27" s="33">
        <v>2241160</v>
      </c>
      <c r="C27" s="34">
        <v>14660</v>
      </c>
      <c r="D27" s="35">
        <v>2094681</v>
      </c>
      <c r="E27" s="39" t="s">
        <v>47</v>
      </c>
      <c r="F27" s="35">
        <v>220160</v>
      </c>
      <c r="G27" s="34">
        <v>56380</v>
      </c>
      <c r="H27" s="34">
        <v>127110</v>
      </c>
      <c r="I27" s="31"/>
    </row>
    <row r="28" spans="1:8" ht="13.5">
      <c r="A28" s="45" t="s">
        <v>48</v>
      </c>
      <c r="B28" s="41">
        <f>SUM(B29:B31)</f>
        <v>182215</v>
      </c>
      <c r="C28" s="42">
        <f>SUM(C29:C31)</f>
        <v>17596</v>
      </c>
      <c r="D28" s="42">
        <f>SUM(D29:D31)</f>
        <v>83778</v>
      </c>
      <c r="E28" s="39" t="s">
        <v>49</v>
      </c>
      <c r="F28" s="35">
        <v>125360</v>
      </c>
      <c r="G28" s="34">
        <v>75830</v>
      </c>
      <c r="H28" s="34">
        <v>498426</v>
      </c>
    </row>
    <row r="29" spans="1:9" ht="13.5">
      <c r="A29" s="45" t="s">
        <v>50</v>
      </c>
      <c r="B29" s="33">
        <v>9860</v>
      </c>
      <c r="C29" s="34">
        <v>230</v>
      </c>
      <c r="D29" s="35">
        <v>14701</v>
      </c>
      <c r="E29" s="36" t="s">
        <v>51</v>
      </c>
      <c r="F29" s="37">
        <f>SUM(F30:F31)</f>
        <v>5297340</v>
      </c>
      <c r="G29" s="37">
        <f>SUM(G30:G31)</f>
        <v>425161</v>
      </c>
      <c r="H29" s="37">
        <f>SUM(H30:H31)</f>
        <v>4291816</v>
      </c>
      <c r="I29" s="31"/>
    </row>
    <row r="30" spans="1:9" ht="13.5">
      <c r="A30" s="45" t="s">
        <v>52</v>
      </c>
      <c r="B30" s="33">
        <v>141405</v>
      </c>
      <c r="C30" s="34">
        <v>3266</v>
      </c>
      <c r="D30" s="35">
        <v>37902</v>
      </c>
      <c r="E30" s="39" t="s">
        <v>53</v>
      </c>
      <c r="F30" s="35">
        <v>4767050</v>
      </c>
      <c r="G30" s="34">
        <v>413271</v>
      </c>
      <c r="H30" s="34">
        <v>4129226</v>
      </c>
      <c r="I30" s="31"/>
    </row>
    <row r="31" spans="1:8" ht="13.5">
      <c r="A31" s="45" t="s">
        <v>54</v>
      </c>
      <c r="B31" s="33">
        <v>30950</v>
      </c>
      <c r="C31" s="34">
        <v>14100</v>
      </c>
      <c r="D31" s="35">
        <v>31175</v>
      </c>
      <c r="E31" s="39" t="s">
        <v>55</v>
      </c>
      <c r="F31" s="35">
        <v>530290</v>
      </c>
      <c r="G31" s="34">
        <v>11890</v>
      </c>
      <c r="H31" s="34">
        <v>162590</v>
      </c>
    </row>
    <row r="32" spans="1:9" ht="13.5">
      <c r="A32" s="47" t="s">
        <v>56</v>
      </c>
      <c r="B32" s="42">
        <f>SUM(B33:B37)</f>
        <v>531068</v>
      </c>
      <c r="C32" s="42">
        <f>SUM(C33:C37)</f>
        <v>86580</v>
      </c>
      <c r="D32" s="42">
        <f>SUM(D33:D37)</f>
        <v>1072035</v>
      </c>
      <c r="E32" s="36" t="s">
        <v>57</v>
      </c>
      <c r="F32" s="37">
        <f>SUM(F33:F37)</f>
        <v>1984325</v>
      </c>
      <c r="G32" s="37">
        <f>SUM(G33:G37)</f>
        <v>303535</v>
      </c>
      <c r="H32" s="37">
        <f>SUM(H33:H37)</f>
        <v>7005406</v>
      </c>
      <c r="I32" s="31"/>
    </row>
    <row r="33" spans="1:9" ht="13.5">
      <c r="A33" s="47" t="s">
        <v>58</v>
      </c>
      <c r="B33" s="35">
        <v>74930</v>
      </c>
      <c r="C33" s="34">
        <v>12580</v>
      </c>
      <c r="D33" s="35">
        <v>116527</v>
      </c>
      <c r="E33" s="39" t="s">
        <v>59</v>
      </c>
      <c r="F33" s="35">
        <v>8955</v>
      </c>
      <c r="G33" s="34">
        <v>595</v>
      </c>
      <c r="H33" s="34">
        <v>15990</v>
      </c>
      <c r="I33" s="31"/>
    </row>
    <row r="34" spans="1:9" ht="13.5">
      <c r="A34" s="47" t="s">
        <v>60</v>
      </c>
      <c r="B34" s="35">
        <v>40580</v>
      </c>
      <c r="C34" s="34">
        <v>24330</v>
      </c>
      <c r="D34" s="35">
        <v>249251</v>
      </c>
      <c r="E34" s="39" t="s">
        <v>61</v>
      </c>
      <c r="F34" s="35">
        <v>43780</v>
      </c>
      <c r="G34" s="34">
        <v>320</v>
      </c>
      <c r="H34" s="34">
        <v>10796</v>
      </c>
      <c r="I34" s="31"/>
    </row>
    <row r="35" spans="1:9" ht="13.5">
      <c r="A35" s="47" t="s">
        <v>62</v>
      </c>
      <c r="B35" s="35">
        <v>174222</v>
      </c>
      <c r="C35" s="34">
        <v>43154</v>
      </c>
      <c r="D35" s="35">
        <v>518476</v>
      </c>
      <c r="E35" s="39" t="s">
        <v>63</v>
      </c>
      <c r="F35" s="35">
        <v>8890</v>
      </c>
      <c r="G35" s="34">
        <v>2660</v>
      </c>
      <c r="H35" s="34">
        <v>13609</v>
      </c>
      <c r="I35" s="31"/>
    </row>
    <row r="36" spans="1:9" ht="13.5">
      <c r="A36" s="47" t="s">
        <v>64</v>
      </c>
      <c r="B36" s="35">
        <v>87410</v>
      </c>
      <c r="C36" s="34">
        <v>5940</v>
      </c>
      <c r="D36" s="35">
        <v>52464</v>
      </c>
      <c r="E36" s="39" t="s">
        <v>65</v>
      </c>
      <c r="F36" s="35">
        <v>9940</v>
      </c>
      <c r="G36" s="34">
        <v>1440</v>
      </c>
      <c r="H36" s="34">
        <v>11226</v>
      </c>
      <c r="I36" s="31"/>
    </row>
    <row r="37" spans="1:8" ht="13.5">
      <c r="A37" s="47" t="s">
        <v>66</v>
      </c>
      <c r="B37" s="35">
        <v>153926</v>
      </c>
      <c r="C37" s="34">
        <v>576</v>
      </c>
      <c r="D37" s="35">
        <v>135317</v>
      </c>
      <c r="E37" s="39" t="s">
        <v>67</v>
      </c>
      <c r="F37" s="35">
        <v>1912760</v>
      </c>
      <c r="G37" s="34">
        <v>298520</v>
      </c>
      <c r="H37" s="34">
        <v>6953785</v>
      </c>
    </row>
    <row r="38" spans="1:9" ht="13.5">
      <c r="A38" s="47" t="s">
        <v>68</v>
      </c>
      <c r="B38" s="42">
        <f>SUM(B39:B40)</f>
        <v>95360</v>
      </c>
      <c r="C38" s="42">
        <f>SUM(C39:C40)</f>
        <v>5370</v>
      </c>
      <c r="D38" s="42">
        <f>SUM(D39:D40)</f>
        <v>609559</v>
      </c>
      <c r="E38" s="36" t="s">
        <v>69</v>
      </c>
      <c r="F38" s="37">
        <f>SUM(F39:F42)</f>
        <v>2495981</v>
      </c>
      <c r="G38" s="37">
        <f>SUM(G39:G42)</f>
        <v>71158</v>
      </c>
      <c r="H38" s="37">
        <f>SUM(H39:H42)</f>
        <v>1281785</v>
      </c>
      <c r="I38" s="31"/>
    </row>
    <row r="39" spans="1:9" ht="13.5">
      <c r="A39" s="47" t="s">
        <v>70</v>
      </c>
      <c r="B39" s="35">
        <v>45560</v>
      </c>
      <c r="C39" s="34">
        <v>350</v>
      </c>
      <c r="D39" s="35">
        <v>95507</v>
      </c>
      <c r="E39" s="39" t="s">
        <v>71</v>
      </c>
      <c r="F39" s="35">
        <v>46960</v>
      </c>
      <c r="G39" s="34">
        <v>1380</v>
      </c>
      <c r="H39" s="34">
        <v>5386</v>
      </c>
      <c r="I39" s="31"/>
    </row>
    <row r="40" spans="1:9" ht="13.5">
      <c r="A40" s="47" t="s">
        <v>72</v>
      </c>
      <c r="B40" s="35">
        <v>49800</v>
      </c>
      <c r="C40" s="34">
        <v>5020</v>
      </c>
      <c r="D40" s="35">
        <v>514052</v>
      </c>
      <c r="E40" s="39" t="s">
        <v>73</v>
      </c>
      <c r="F40" s="35">
        <v>1565930</v>
      </c>
      <c r="G40" s="34">
        <v>40580</v>
      </c>
      <c r="H40" s="34">
        <v>385420</v>
      </c>
      <c r="I40" s="31"/>
    </row>
    <row r="41" spans="1:9" ht="13.5">
      <c r="A41" s="47" t="s">
        <v>74</v>
      </c>
      <c r="B41" s="42">
        <f>SUM(B42:B45)</f>
        <v>2475417</v>
      </c>
      <c r="C41" s="42">
        <f>SUM(C42:C45)</f>
        <v>491587</v>
      </c>
      <c r="D41" s="42">
        <f>SUM(D42:D45)</f>
        <v>5477974</v>
      </c>
      <c r="E41" s="39" t="s">
        <v>75</v>
      </c>
      <c r="F41" s="35">
        <v>734701</v>
      </c>
      <c r="G41" s="34">
        <v>20198</v>
      </c>
      <c r="H41" s="34">
        <v>794481</v>
      </c>
      <c r="I41" s="31"/>
    </row>
    <row r="42" spans="1:8" ht="13.5">
      <c r="A42" s="47" t="s">
        <v>76</v>
      </c>
      <c r="B42" s="35">
        <v>75060</v>
      </c>
      <c r="C42" s="34">
        <v>13130</v>
      </c>
      <c r="D42" s="35">
        <v>188972</v>
      </c>
      <c r="E42" s="39" t="s">
        <v>77</v>
      </c>
      <c r="F42" s="35">
        <v>148390</v>
      </c>
      <c r="G42" s="34">
        <v>9000</v>
      </c>
      <c r="H42" s="34">
        <v>96498</v>
      </c>
    </row>
    <row r="43" spans="1:9" ht="13.5">
      <c r="A43" s="47" t="s">
        <v>78</v>
      </c>
      <c r="B43" s="35">
        <v>89600</v>
      </c>
      <c r="C43" s="34">
        <v>0</v>
      </c>
      <c r="D43" s="35">
        <v>26850</v>
      </c>
      <c r="E43" s="36" t="s">
        <v>79</v>
      </c>
      <c r="F43" s="37">
        <f>SUM(F44:F45)</f>
        <v>1546100</v>
      </c>
      <c r="G43" s="37">
        <f>SUM(G44:G45)</f>
        <v>25960</v>
      </c>
      <c r="H43" s="37">
        <f>SUM(H44:H45)</f>
        <v>4197382</v>
      </c>
      <c r="I43" s="31"/>
    </row>
    <row r="44" spans="1:9" ht="13.5">
      <c r="A44" s="47" t="s">
        <v>80</v>
      </c>
      <c r="B44" s="35">
        <v>59697</v>
      </c>
      <c r="C44" s="34">
        <v>1757</v>
      </c>
      <c r="D44" s="35">
        <v>50003</v>
      </c>
      <c r="E44" s="46" t="s">
        <v>81</v>
      </c>
      <c r="F44" s="33">
        <v>25810</v>
      </c>
      <c r="G44" s="34">
        <v>4190</v>
      </c>
      <c r="H44" s="34">
        <v>12560</v>
      </c>
      <c r="I44" s="31"/>
    </row>
    <row r="45" spans="1:9" ht="13.5">
      <c r="A45" s="47" t="s">
        <v>82</v>
      </c>
      <c r="B45" s="35">
        <v>2251060</v>
      </c>
      <c r="C45" s="34">
        <v>476700</v>
      </c>
      <c r="D45" s="35">
        <v>5212149</v>
      </c>
      <c r="E45" s="46" t="s">
        <v>83</v>
      </c>
      <c r="F45" s="33">
        <v>1520290</v>
      </c>
      <c r="G45" s="34">
        <v>21770</v>
      </c>
      <c r="H45" s="34">
        <v>4184822</v>
      </c>
      <c r="I45" s="31"/>
    </row>
    <row r="46" spans="1:9" ht="13.5">
      <c r="A46" s="47" t="s">
        <v>84</v>
      </c>
      <c r="B46" s="42">
        <f>SUM(B47)</f>
        <v>145700</v>
      </c>
      <c r="C46" s="42">
        <f>SUM(C47)</f>
        <v>7150</v>
      </c>
      <c r="D46" s="42">
        <f>SUM(D47)</f>
        <v>32570</v>
      </c>
      <c r="E46" s="48"/>
      <c r="F46" s="33"/>
      <c r="G46" s="35"/>
      <c r="H46" s="35"/>
      <c r="I46" s="31"/>
    </row>
    <row r="47" spans="1:9" ht="13.5">
      <c r="A47" s="49" t="s">
        <v>85</v>
      </c>
      <c r="B47" s="50">
        <v>145700</v>
      </c>
      <c r="C47" s="51">
        <v>7150</v>
      </c>
      <c r="D47" s="51">
        <v>32570</v>
      </c>
      <c r="E47" s="52"/>
      <c r="F47" s="53"/>
      <c r="G47" s="54"/>
      <c r="H47" s="54"/>
      <c r="I47" s="31"/>
    </row>
    <row r="48" spans="1:9" ht="14.25" customHeight="1">
      <c r="A48" s="55" t="s">
        <v>86</v>
      </c>
      <c r="B48" s="13"/>
      <c r="C48" s="13"/>
      <c r="D48" s="29"/>
      <c r="E48" s="56"/>
      <c r="F48" s="56"/>
      <c r="G48" s="56"/>
      <c r="H48" s="56"/>
      <c r="I48" s="31"/>
    </row>
    <row r="49" spans="1:9" ht="13.5">
      <c r="A49" s="57"/>
      <c r="B49" s="56"/>
      <c r="C49" s="56"/>
      <c r="D49" s="56"/>
      <c r="E49" s="56"/>
      <c r="F49" s="56"/>
      <c r="G49" s="56"/>
      <c r="H49" s="56"/>
      <c r="I49" s="31"/>
    </row>
    <row r="50" spans="1:9" ht="13.5">
      <c r="A50" s="57"/>
      <c r="B50" s="56"/>
      <c r="C50" s="56"/>
      <c r="D50" s="56"/>
      <c r="E50" s="56"/>
      <c r="F50" s="56"/>
      <c r="G50" s="56"/>
      <c r="H50" s="56"/>
      <c r="I50" s="31"/>
    </row>
    <row r="51" spans="1:9" ht="13.5">
      <c r="A51" s="57"/>
      <c r="B51" s="56"/>
      <c r="C51" s="56"/>
      <c r="D51" s="56"/>
      <c r="E51" s="56"/>
      <c r="F51" s="56"/>
      <c r="G51" s="56"/>
      <c r="H51" s="56"/>
      <c r="I51" s="31"/>
    </row>
    <row r="52" spans="1:9" ht="13.5">
      <c r="A52" s="57"/>
      <c r="B52" s="56"/>
      <c r="C52" s="56"/>
      <c r="D52" s="56"/>
      <c r="E52" s="56"/>
      <c r="F52" s="56"/>
      <c r="G52" s="56"/>
      <c r="H52" s="56"/>
      <c r="I52" s="31"/>
    </row>
    <row r="53" spans="1:4" ht="13.5">
      <c r="A53" s="57"/>
      <c r="B53" s="56"/>
      <c r="C53" s="56"/>
      <c r="D53" s="56"/>
    </row>
    <row r="54" spans="1:4" ht="13.5">
      <c r="A54" s="57"/>
      <c r="B54" s="56"/>
      <c r="C54" s="56"/>
      <c r="D54" s="56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2009-04-21T05:49:29Z</dcterms:created>
  <dcterms:modified xsi:type="dcterms:W3CDTF">2009-04-21T05:49:39Z</dcterms:modified>
  <cp:category/>
  <cp:version/>
  <cp:contentType/>
  <cp:contentStatus/>
</cp:coreProperties>
</file>