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" sheetId="1" r:id="rId1"/>
  </sheets>
  <externalReferences>
    <externalReference r:id="rId4"/>
    <externalReference r:id="rId5"/>
  </externalReferences>
  <definedNames>
    <definedName name="_5６農家人口" localSheetId="0">'250'!$A$1:$F$52</definedName>
    <definedName name="_5６農家人口">'[2]228'!$A$1:$J$64</definedName>
    <definedName name="_Regression_Int" localSheetId="0" hidden="1">1</definedName>
    <definedName name="_xlnm.Print_Area" localSheetId="0">'250'!$A$1:$F$53</definedName>
    <definedName name="Print_Area_MI" localSheetId="0">'250'!$A$2:$I$52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<sst xmlns="http://schemas.openxmlformats.org/spreadsheetml/2006/main" count="86" uniqueCount="83">
  <si>
    <r>
      <t>　2</t>
    </r>
    <r>
      <rPr>
        <sz val="14"/>
        <rFont val="ＭＳ 明朝"/>
        <family val="1"/>
      </rPr>
      <t>50</t>
    </r>
    <r>
      <rPr>
        <sz val="14"/>
        <rFont val="ＭＳ 明朝"/>
        <family val="1"/>
      </rPr>
      <t>．市町村別テレビ普及状況</t>
    </r>
  </si>
  <si>
    <t>各年3月31日</t>
  </si>
  <si>
    <t>年次および</t>
  </si>
  <si>
    <t>普 通 契 約　　　　　　　契  約  数</t>
  </si>
  <si>
    <t>カラー契　　　　    約契約数</t>
  </si>
  <si>
    <t>市　町　村</t>
  </si>
  <si>
    <t>昭和55年</t>
  </si>
  <si>
    <t>南海部郡</t>
  </si>
  <si>
    <t>　　56</t>
  </si>
  <si>
    <t>上  浦  町</t>
  </si>
  <si>
    <t>　　57</t>
  </si>
  <si>
    <t>弥  生  町</t>
  </si>
  <si>
    <t>本  匠  村</t>
  </si>
  <si>
    <t>　　58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</si>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</sst>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176" fontId="20" fillId="0" borderId="21" xfId="0" applyNumberFormat="1" applyFont="1" applyBorder="1" applyAlignment="1">
      <alignment horizontal="distributed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3" fillId="0" borderId="20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quotePrefix="1">
      <alignment horizontal="center"/>
    </xf>
    <xf numFmtId="176" fontId="20" fillId="0" borderId="20" xfId="0" applyNumberFormat="1" applyFont="1" applyBorder="1" applyAlignment="1" applyProtection="1">
      <alignment horizontal="distributed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23" fillId="0" borderId="22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41" fontId="20" fillId="0" borderId="22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23" fillId="0" borderId="21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1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2.91015625" style="4" customWidth="1"/>
    <col min="2" max="3" width="12.66015625" style="4" customWidth="1"/>
    <col min="4" max="4" width="13.16015625" style="4" customWidth="1"/>
    <col min="5" max="5" width="12.58203125" style="4" customWidth="1"/>
    <col min="6" max="6" width="11.91015625" style="4" customWidth="1"/>
    <col min="7" max="9" width="8.6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1:7" ht="15.75" customHeight="1">
      <c r="A2" s="5" t="s">
        <v>0</v>
      </c>
      <c r="B2" s="2"/>
      <c r="C2" s="2"/>
      <c r="D2" s="5"/>
      <c r="E2" s="2"/>
      <c r="F2" s="2"/>
      <c r="G2" s="3"/>
    </row>
    <row r="3" spans="1:11" ht="13.5" customHeight="1" thickBot="1">
      <c r="A3" s="6"/>
      <c r="B3" s="7"/>
      <c r="C3" s="7"/>
      <c r="D3" s="6"/>
      <c r="E3" s="8"/>
      <c r="F3" s="9" t="s">
        <v>1</v>
      </c>
      <c r="G3" s="10"/>
      <c r="I3" s="11"/>
      <c r="J3" s="11"/>
      <c r="K3" s="11"/>
    </row>
    <row r="4" spans="1:7" ht="12.7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3" t="s">
        <v>3</v>
      </c>
      <c r="F4" s="14" t="s">
        <v>4</v>
      </c>
      <c r="G4" s="3"/>
    </row>
    <row r="5" spans="1:7" ht="12" customHeight="1">
      <c r="A5" s="16" t="s">
        <v>5</v>
      </c>
      <c r="B5" s="17"/>
      <c r="C5" s="18"/>
      <c r="D5" s="19"/>
      <c r="E5" s="17"/>
      <c r="F5" s="18"/>
      <c r="G5" s="3"/>
    </row>
    <row r="6" spans="1:7" ht="8.25" customHeight="1">
      <c r="A6" s="20"/>
      <c r="B6" s="21"/>
      <c r="C6" s="12"/>
      <c r="D6" s="22"/>
      <c r="E6" s="21"/>
      <c r="F6" s="12"/>
      <c r="G6" s="3"/>
    </row>
    <row r="7" spans="1:7" ht="12" customHeight="1">
      <c r="A7" s="23" t="s">
        <v>6</v>
      </c>
      <c r="B7" s="24">
        <v>21272</v>
      </c>
      <c r="C7" s="25">
        <v>302445</v>
      </c>
      <c r="D7" s="26" t="s">
        <v>7</v>
      </c>
      <c r="E7" s="27">
        <f>SUM(E8:E15)</f>
        <v>274</v>
      </c>
      <c r="F7" s="28">
        <f>SUM(F8:F15)</f>
        <v>11327</v>
      </c>
      <c r="G7" s="3"/>
    </row>
    <row r="8" spans="1:7" ht="12" customHeight="1">
      <c r="A8" s="29" t="s">
        <v>8</v>
      </c>
      <c r="B8" s="24">
        <v>20701</v>
      </c>
      <c r="C8" s="25">
        <v>309233</v>
      </c>
      <c r="D8" s="30" t="s">
        <v>9</v>
      </c>
      <c r="E8" s="24">
        <v>13</v>
      </c>
      <c r="F8" s="25">
        <v>1162</v>
      </c>
      <c r="G8" s="3"/>
    </row>
    <row r="9" spans="1:7" ht="12" customHeight="1">
      <c r="A9" s="29" t="s">
        <v>10</v>
      </c>
      <c r="B9" s="24">
        <v>18763</v>
      </c>
      <c r="C9" s="25">
        <v>316569</v>
      </c>
      <c r="D9" s="30" t="s">
        <v>11</v>
      </c>
      <c r="E9" s="24">
        <v>54</v>
      </c>
      <c r="F9" s="25">
        <v>1781</v>
      </c>
      <c r="G9" s="3"/>
    </row>
    <row r="10" spans="1:7" ht="12" customHeight="1">
      <c r="A10" s="31"/>
      <c r="B10" s="24"/>
      <c r="C10" s="25"/>
      <c r="D10" s="30" t="s">
        <v>12</v>
      </c>
      <c r="E10" s="24">
        <v>15</v>
      </c>
      <c r="F10" s="25">
        <v>699</v>
      </c>
      <c r="G10" s="3"/>
    </row>
    <row r="11" spans="1:7" s="34" customFormat="1" ht="12" customHeight="1">
      <c r="A11" s="32" t="s">
        <v>13</v>
      </c>
      <c r="B11" s="27">
        <f>SUM(B13:B15)</f>
        <v>17223</v>
      </c>
      <c r="C11" s="28">
        <f>SUM(C13:C15)</f>
        <v>318767</v>
      </c>
      <c r="D11" s="30" t="s">
        <v>14</v>
      </c>
      <c r="E11" s="24">
        <v>31</v>
      </c>
      <c r="F11" s="25">
        <v>1397</v>
      </c>
      <c r="G11" s="33"/>
    </row>
    <row r="12" spans="1:7" s="34" customFormat="1" ht="12" customHeight="1">
      <c r="A12" s="32"/>
      <c r="B12" s="35"/>
      <c r="C12" s="36"/>
      <c r="D12" s="30" t="s">
        <v>15</v>
      </c>
      <c r="E12" s="24">
        <v>9</v>
      </c>
      <c r="F12" s="25">
        <v>897</v>
      </c>
      <c r="G12" s="33"/>
    </row>
    <row r="13" spans="1:7" s="34" customFormat="1" ht="12" customHeight="1">
      <c r="A13" s="37" t="s">
        <v>16</v>
      </c>
      <c r="B13" s="27">
        <f>SUM(B17:B27)</f>
        <v>13534</v>
      </c>
      <c r="C13" s="28">
        <f>SUM(C17:C27)</f>
        <v>227045</v>
      </c>
      <c r="D13" s="30" t="s">
        <v>17</v>
      </c>
      <c r="E13" s="24">
        <v>33</v>
      </c>
      <c r="F13" s="25">
        <v>1554</v>
      </c>
      <c r="G13" s="33"/>
    </row>
    <row r="14" spans="1:7" s="34" customFormat="1" ht="12" customHeight="1">
      <c r="A14" s="37"/>
      <c r="B14" s="27"/>
      <c r="C14" s="28"/>
      <c r="D14" s="30" t="s">
        <v>18</v>
      </c>
      <c r="E14" s="24">
        <v>17</v>
      </c>
      <c r="F14" s="25">
        <v>835</v>
      </c>
      <c r="G14" s="33"/>
    </row>
    <row r="15" spans="1:7" ht="12" customHeight="1">
      <c r="A15" s="37" t="s">
        <v>19</v>
      </c>
      <c r="B15" s="27">
        <f>B29+B34+B41+B45+B51+E7+E17+E27+E32+E36+E43+E49</f>
        <v>3689</v>
      </c>
      <c r="C15" s="38">
        <f>C29+C34+C41+C45+C51+F7+F17+F27+F32+F36+F43+F49</f>
        <v>91722</v>
      </c>
      <c r="D15" s="30" t="s">
        <v>20</v>
      </c>
      <c r="E15" s="24">
        <v>102</v>
      </c>
      <c r="F15" s="25">
        <v>3002</v>
      </c>
      <c r="G15" s="3"/>
    </row>
    <row r="16" spans="1:7" ht="12" customHeight="1">
      <c r="A16" s="10"/>
      <c r="B16" s="24"/>
      <c r="C16" s="25"/>
      <c r="D16" s="30"/>
      <c r="E16" s="24"/>
      <c r="F16" s="25"/>
      <c r="G16" s="3"/>
    </row>
    <row r="17" spans="1:7" ht="12" customHeight="1">
      <c r="A17" s="39" t="s">
        <v>21</v>
      </c>
      <c r="B17" s="24">
        <v>6084</v>
      </c>
      <c r="C17" s="25">
        <v>91291</v>
      </c>
      <c r="D17" s="26" t="s">
        <v>22</v>
      </c>
      <c r="E17" s="40">
        <f>SUM(E18:E21)+SUM(E22:E25)</f>
        <v>660</v>
      </c>
      <c r="F17" s="41">
        <f>SUM(F18:F21)+SUM(F22:F25)</f>
        <v>15855</v>
      </c>
      <c r="G17" s="3"/>
    </row>
    <row r="18" spans="1:7" ht="12" customHeight="1">
      <c r="A18" s="39" t="s">
        <v>23</v>
      </c>
      <c r="B18" s="24">
        <v>3215</v>
      </c>
      <c r="C18" s="25">
        <v>37977</v>
      </c>
      <c r="D18" s="30" t="s">
        <v>24</v>
      </c>
      <c r="E18" s="24">
        <v>75</v>
      </c>
      <c r="F18" s="25">
        <v>2769</v>
      </c>
      <c r="G18" s="3"/>
    </row>
    <row r="19" spans="1:7" ht="12" customHeight="1">
      <c r="A19" s="39" t="s">
        <v>25</v>
      </c>
      <c r="B19" s="24">
        <v>707</v>
      </c>
      <c r="C19" s="25">
        <v>17096</v>
      </c>
      <c r="D19" s="30" t="s">
        <v>26</v>
      </c>
      <c r="E19" s="24">
        <v>161</v>
      </c>
      <c r="F19" s="25">
        <v>4915</v>
      </c>
      <c r="G19" s="3"/>
    </row>
    <row r="20" spans="1:7" ht="12" customHeight="1">
      <c r="A20" s="39" t="s">
        <v>27</v>
      </c>
      <c r="B20" s="24">
        <v>896</v>
      </c>
      <c r="C20" s="25">
        <v>15302</v>
      </c>
      <c r="D20" s="30" t="s">
        <v>28</v>
      </c>
      <c r="E20" s="24">
        <v>22</v>
      </c>
      <c r="F20" s="25">
        <v>865</v>
      </c>
      <c r="G20" s="3"/>
    </row>
    <row r="21" spans="1:7" ht="12" customHeight="1">
      <c r="A21" s="39" t="s">
        <v>29</v>
      </c>
      <c r="B21" s="24">
        <v>627</v>
      </c>
      <c r="C21" s="25">
        <v>15108</v>
      </c>
      <c r="D21" s="30" t="s">
        <v>30</v>
      </c>
      <c r="E21" s="24">
        <v>96</v>
      </c>
      <c r="F21" s="25">
        <v>2248</v>
      </c>
      <c r="G21" s="3"/>
    </row>
    <row r="22" spans="1:7" ht="12" customHeight="1">
      <c r="A22" s="39" t="s">
        <v>31</v>
      </c>
      <c r="B22" s="24">
        <v>270</v>
      </c>
      <c r="C22" s="25">
        <v>10722</v>
      </c>
      <c r="D22" s="30" t="s">
        <v>32</v>
      </c>
      <c r="E22" s="24">
        <v>44</v>
      </c>
      <c r="F22" s="25">
        <v>1233</v>
      </c>
      <c r="G22" s="3"/>
    </row>
    <row r="23" spans="1:7" ht="12" customHeight="1">
      <c r="A23" s="39" t="s">
        <v>33</v>
      </c>
      <c r="B23" s="24">
        <v>225</v>
      </c>
      <c r="C23" s="25">
        <v>8559</v>
      </c>
      <c r="D23" s="30" t="s">
        <v>34</v>
      </c>
      <c r="E23" s="24">
        <v>175</v>
      </c>
      <c r="F23" s="25">
        <v>1765</v>
      </c>
      <c r="G23" s="3"/>
    </row>
    <row r="24" spans="1:7" ht="12" customHeight="1">
      <c r="A24" s="39" t="s">
        <v>35</v>
      </c>
      <c r="B24" s="24">
        <v>336</v>
      </c>
      <c r="C24" s="25">
        <v>5948</v>
      </c>
      <c r="D24" s="30" t="s">
        <v>36</v>
      </c>
      <c r="E24" s="24">
        <v>17</v>
      </c>
      <c r="F24" s="25">
        <v>741</v>
      </c>
      <c r="G24" s="3"/>
    </row>
    <row r="25" spans="1:7" ht="12" customHeight="1">
      <c r="A25" s="42" t="s">
        <v>37</v>
      </c>
      <c r="B25" s="24">
        <v>289</v>
      </c>
      <c r="C25" s="25">
        <v>5556</v>
      </c>
      <c r="D25" s="30" t="s">
        <v>38</v>
      </c>
      <c r="E25" s="24">
        <v>70</v>
      </c>
      <c r="F25" s="25">
        <v>1319</v>
      </c>
      <c r="G25" s="3"/>
    </row>
    <row r="26" spans="1:7" ht="12" customHeight="1">
      <c r="A26" s="39" t="s">
        <v>39</v>
      </c>
      <c r="B26" s="24">
        <v>340</v>
      </c>
      <c r="C26" s="25">
        <v>5493</v>
      </c>
      <c r="D26" s="30"/>
      <c r="E26" s="24"/>
      <c r="F26" s="25"/>
      <c r="G26" s="3"/>
    </row>
    <row r="27" spans="1:7" ht="12" customHeight="1">
      <c r="A27" s="39" t="s">
        <v>40</v>
      </c>
      <c r="B27" s="24">
        <v>545</v>
      </c>
      <c r="C27" s="43">
        <v>13993</v>
      </c>
      <c r="D27" s="26" t="s">
        <v>41</v>
      </c>
      <c r="E27" s="27">
        <f>SUM(E28:E30)</f>
        <v>143</v>
      </c>
      <c r="F27" s="28">
        <f>SUM(F28:F30)</f>
        <v>3323</v>
      </c>
      <c r="G27" s="3"/>
    </row>
    <row r="28" spans="1:7" ht="12" customHeight="1">
      <c r="A28" s="44"/>
      <c r="B28" s="24"/>
      <c r="C28" s="25"/>
      <c r="D28" s="30" t="s">
        <v>42</v>
      </c>
      <c r="E28" s="24">
        <v>28</v>
      </c>
      <c r="F28" s="25">
        <v>1090</v>
      </c>
      <c r="G28" s="3"/>
    </row>
    <row r="29" spans="1:7" ht="12" customHeight="1">
      <c r="A29" s="45" t="s">
        <v>43</v>
      </c>
      <c r="B29" s="27">
        <f>SUM(B30:B32)</f>
        <v>158</v>
      </c>
      <c r="C29" s="28">
        <f>SUM(C30:C32)</f>
        <v>3361</v>
      </c>
      <c r="D29" s="30" t="s">
        <v>44</v>
      </c>
      <c r="E29" s="24">
        <v>59</v>
      </c>
      <c r="F29" s="25">
        <v>1349</v>
      </c>
      <c r="G29" s="3"/>
    </row>
    <row r="30" spans="1:7" ht="12" customHeight="1">
      <c r="A30" s="39" t="s">
        <v>45</v>
      </c>
      <c r="B30" s="24">
        <v>17</v>
      </c>
      <c r="C30" s="25">
        <v>712</v>
      </c>
      <c r="D30" s="30" t="s">
        <v>46</v>
      </c>
      <c r="E30" s="24">
        <v>56</v>
      </c>
      <c r="F30" s="25">
        <v>884</v>
      </c>
      <c r="G30" s="3"/>
    </row>
    <row r="31" spans="1:7" ht="12" customHeight="1">
      <c r="A31" s="39" t="s">
        <v>47</v>
      </c>
      <c r="B31" s="24">
        <v>72</v>
      </c>
      <c r="C31" s="46">
        <v>1363</v>
      </c>
      <c r="D31" s="30"/>
      <c r="E31" s="24"/>
      <c r="F31" s="25"/>
      <c r="G31" s="3"/>
    </row>
    <row r="32" spans="1:7" ht="12" customHeight="1">
      <c r="A32" s="39" t="s">
        <v>48</v>
      </c>
      <c r="B32" s="24">
        <v>69</v>
      </c>
      <c r="C32" s="43">
        <v>1286</v>
      </c>
      <c r="D32" s="26" t="s">
        <v>49</v>
      </c>
      <c r="E32" s="40">
        <f>SUM(E33:E34)</f>
        <v>424</v>
      </c>
      <c r="F32" s="41">
        <f>SUM(F33:F34)</f>
        <v>8559</v>
      </c>
      <c r="G32" s="3"/>
    </row>
    <row r="33" spans="1:7" ht="12" customHeight="1">
      <c r="A33" s="44"/>
      <c r="B33" s="24"/>
      <c r="C33" s="25"/>
      <c r="D33" s="30" t="s">
        <v>50</v>
      </c>
      <c r="E33" s="24">
        <v>160</v>
      </c>
      <c r="F33" s="25">
        <v>3523</v>
      </c>
      <c r="G33" s="3"/>
    </row>
    <row r="34" spans="1:7" ht="12" customHeight="1">
      <c r="A34" s="45" t="s">
        <v>51</v>
      </c>
      <c r="B34" s="27">
        <f>SUM(B35:B36)+SUM(B37:B39)</f>
        <v>459</v>
      </c>
      <c r="C34" s="28">
        <f>SUM(C35:C36)+SUM(C37:C39)</f>
        <v>11664</v>
      </c>
      <c r="D34" s="30" t="s">
        <v>52</v>
      </c>
      <c r="E34" s="24">
        <v>264</v>
      </c>
      <c r="F34" s="25">
        <v>5036</v>
      </c>
      <c r="G34" s="3"/>
    </row>
    <row r="35" spans="1:7" ht="12" customHeight="1">
      <c r="A35" s="39" t="s">
        <v>53</v>
      </c>
      <c r="B35" s="24">
        <v>117</v>
      </c>
      <c r="C35" s="25">
        <v>2025</v>
      </c>
      <c r="D35" s="30"/>
      <c r="E35" s="24"/>
      <c r="F35" s="25"/>
      <c r="G35" s="3"/>
    </row>
    <row r="36" spans="1:7" ht="12" customHeight="1">
      <c r="A36" s="39" t="s">
        <v>54</v>
      </c>
      <c r="B36" s="24">
        <v>23</v>
      </c>
      <c r="C36" s="25">
        <v>860</v>
      </c>
      <c r="D36" s="26" t="s">
        <v>55</v>
      </c>
      <c r="E36" s="27">
        <f>SUM(E37:E41)</f>
        <v>192</v>
      </c>
      <c r="F36" s="28">
        <f>SUM(F37:F41)</f>
        <v>4226</v>
      </c>
      <c r="G36" s="3"/>
    </row>
    <row r="37" spans="1:7" ht="12" customHeight="1">
      <c r="A37" s="47" t="s">
        <v>56</v>
      </c>
      <c r="B37" s="25">
        <v>196</v>
      </c>
      <c r="C37" s="25">
        <v>4574</v>
      </c>
      <c r="D37" s="30" t="s">
        <v>57</v>
      </c>
      <c r="E37" s="24">
        <v>21</v>
      </c>
      <c r="F37" s="25">
        <v>411</v>
      </c>
      <c r="G37" s="3"/>
    </row>
    <row r="38" spans="1:7" ht="12" customHeight="1">
      <c r="A38" s="47" t="s">
        <v>58</v>
      </c>
      <c r="B38" s="25">
        <v>46</v>
      </c>
      <c r="C38" s="25">
        <v>1466</v>
      </c>
      <c r="D38" s="30" t="s">
        <v>59</v>
      </c>
      <c r="E38" s="24">
        <v>20</v>
      </c>
      <c r="F38" s="25">
        <v>503</v>
      </c>
      <c r="G38" s="3"/>
    </row>
    <row r="39" spans="1:7" ht="12" customHeight="1">
      <c r="A39" s="47" t="s">
        <v>60</v>
      </c>
      <c r="B39" s="25">
        <v>77</v>
      </c>
      <c r="C39" s="25">
        <v>2739</v>
      </c>
      <c r="D39" s="30" t="s">
        <v>61</v>
      </c>
      <c r="E39" s="24">
        <v>26</v>
      </c>
      <c r="F39" s="25">
        <v>405</v>
      </c>
      <c r="G39" s="3"/>
    </row>
    <row r="40" spans="1:7" ht="12" customHeight="1">
      <c r="A40" s="47"/>
      <c r="B40" s="25"/>
      <c r="C40" s="43"/>
      <c r="D40" s="30" t="s">
        <v>62</v>
      </c>
      <c r="E40" s="24">
        <v>28</v>
      </c>
      <c r="F40" s="25">
        <v>902</v>
      </c>
      <c r="G40" s="3"/>
    </row>
    <row r="41" spans="1:7" ht="12" customHeight="1">
      <c r="A41" s="48" t="s">
        <v>63</v>
      </c>
      <c r="B41" s="28">
        <f>SUM(B42:B43)</f>
        <v>350</v>
      </c>
      <c r="C41" s="28">
        <f>SUM(C42:C43)</f>
        <v>8088</v>
      </c>
      <c r="D41" s="30" t="s">
        <v>64</v>
      </c>
      <c r="E41" s="24">
        <v>97</v>
      </c>
      <c r="F41" s="25">
        <v>2005</v>
      </c>
      <c r="G41" s="3"/>
    </row>
    <row r="42" spans="1:7" ht="12" customHeight="1">
      <c r="A42" s="47" t="s">
        <v>65</v>
      </c>
      <c r="B42" s="25">
        <v>233</v>
      </c>
      <c r="C42" s="25">
        <v>5445</v>
      </c>
      <c r="D42" s="30"/>
      <c r="E42" s="24"/>
      <c r="F42" s="25"/>
      <c r="G42" s="3"/>
    </row>
    <row r="43" spans="1:7" ht="12" customHeight="1">
      <c r="A43" s="47" t="s">
        <v>66</v>
      </c>
      <c r="B43" s="25">
        <v>117</v>
      </c>
      <c r="C43" s="25">
        <v>2643</v>
      </c>
      <c r="D43" s="26" t="s">
        <v>67</v>
      </c>
      <c r="E43" s="27">
        <f>SUM(E44:E47)</f>
        <v>164</v>
      </c>
      <c r="F43" s="28">
        <f>SUM(F44:F47)</f>
        <v>5727</v>
      </c>
      <c r="G43" s="3"/>
    </row>
    <row r="44" spans="1:7" ht="12" customHeight="1">
      <c r="A44" s="47"/>
      <c r="B44" s="25"/>
      <c r="C44" s="43"/>
      <c r="D44" s="30" t="s">
        <v>68</v>
      </c>
      <c r="E44" s="24">
        <v>49</v>
      </c>
      <c r="F44" s="25">
        <v>1418</v>
      </c>
      <c r="G44" s="3"/>
    </row>
    <row r="45" spans="1:7" ht="12" customHeight="1">
      <c r="A45" s="45" t="s">
        <v>69</v>
      </c>
      <c r="B45" s="27">
        <f>SUM(B46:B49)</f>
        <v>584</v>
      </c>
      <c r="C45" s="28">
        <f>SUM(C46:C49)</f>
        <v>10549</v>
      </c>
      <c r="D45" s="49" t="s">
        <v>70</v>
      </c>
      <c r="E45" s="24">
        <v>43</v>
      </c>
      <c r="F45" s="25">
        <v>1360</v>
      </c>
      <c r="G45" s="3"/>
    </row>
    <row r="46" spans="1:7" ht="12" customHeight="1">
      <c r="A46" s="39" t="s">
        <v>71</v>
      </c>
      <c r="B46" s="24">
        <v>52</v>
      </c>
      <c r="C46" s="25">
        <v>1474</v>
      </c>
      <c r="D46" s="30" t="s">
        <v>72</v>
      </c>
      <c r="E46" s="24">
        <v>34</v>
      </c>
      <c r="F46" s="25">
        <v>1758</v>
      </c>
      <c r="G46" s="3"/>
    </row>
    <row r="47" spans="1:7" ht="12" customHeight="1">
      <c r="A47" s="39" t="s">
        <v>73</v>
      </c>
      <c r="B47" s="24">
        <v>125</v>
      </c>
      <c r="C47" s="25">
        <v>3016</v>
      </c>
      <c r="D47" s="30" t="s">
        <v>74</v>
      </c>
      <c r="E47" s="24">
        <v>38</v>
      </c>
      <c r="F47" s="25">
        <v>1191</v>
      </c>
      <c r="G47" s="3"/>
    </row>
    <row r="48" spans="1:7" ht="12" customHeight="1">
      <c r="A48" s="39" t="s">
        <v>75</v>
      </c>
      <c r="B48" s="24">
        <v>172</v>
      </c>
      <c r="C48" s="25">
        <v>2558</v>
      </c>
      <c r="D48" s="30"/>
      <c r="E48" s="24"/>
      <c r="F48" s="25"/>
      <c r="G48" s="3"/>
    </row>
    <row r="49" spans="1:7" ht="12" customHeight="1">
      <c r="A49" s="39" t="s">
        <v>76</v>
      </c>
      <c r="B49" s="24">
        <v>235</v>
      </c>
      <c r="C49" s="25">
        <v>3501</v>
      </c>
      <c r="D49" s="26" t="s">
        <v>77</v>
      </c>
      <c r="E49" s="27">
        <f>SUM(E50:E51)</f>
        <v>118</v>
      </c>
      <c r="F49" s="28">
        <f>SUM(F50:F51)</f>
        <v>4264</v>
      </c>
      <c r="G49" s="3"/>
    </row>
    <row r="50" spans="1:7" ht="12" customHeight="1">
      <c r="A50" s="47"/>
      <c r="B50" s="25"/>
      <c r="C50" s="25"/>
      <c r="D50" s="30" t="s">
        <v>78</v>
      </c>
      <c r="E50" s="24">
        <v>48</v>
      </c>
      <c r="F50" s="25">
        <v>1698</v>
      </c>
      <c r="G50" s="3"/>
    </row>
    <row r="51" spans="1:7" ht="12" customHeight="1">
      <c r="A51" s="48" t="s">
        <v>79</v>
      </c>
      <c r="B51" s="28">
        <f>SUM(B52)</f>
        <v>163</v>
      </c>
      <c r="C51" s="28">
        <f>SUM(C52)</f>
        <v>4779</v>
      </c>
      <c r="D51" s="30" t="s">
        <v>80</v>
      </c>
      <c r="E51" s="24">
        <v>70</v>
      </c>
      <c r="F51" s="25">
        <v>2566</v>
      </c>
      <c r="G51" s="3"/>
    </row>
    <row r="52" spans="1:7" ht="12" customHeight="1">
      <c r="A52" s="50" t="s">
        <v>81</v>
      </c>
      <c r="B52" s="51">
        <v>163</v>
      </c>
      <c r="C52" s="52">
        <v>4779</v>
      </c>
      <c r="D52" s="53"/>
      <c r="E52" s="54"/>
      <c r="F52" s="54"/>
      <c r="G52" s="3"/>
    </row>
    <row r="53" spans="1:7" ht="13.5" customHeight="1">
      <c r="A53" s="55" t="s">
        <v>82</v>
      </c>
      <c r="B53" s="10"/>
      <c r="C53" s="10"/>
      <c r="D53" s="56"/>
      <c r="E53" s="56"/>
      <c r="F53" s="56"/>
      <c r="G53" s="3"/>
    </row>
    <row r="54" spans="1:7" ht="12" customHeight="1">
      <c r="A54" s="44"/>
      <c r="B54" s="10"/>
      <c r="C54" s="10"/>
      <c r="D54" s="56"/>
      <c r="E54" s="56"/>
      <c r="F54" s="56"/>
      <c r="G54" s="3"/>
    </row>
    <row r="55" spans="1:7" ht="12" customHeight="1">
      <c r="A55" s="44"/>
      <c r="B55" s="10"/>
      <c r="C55" s="10"/>
      <c r="D55" s="56"/>
      <c r="E55" s="56"/>
      <c r="F55" s="56"/>
      <c r="G55" s="3"/>
    </row>
    <row r="56" spans="1:7" ht="12" customHeight="1">
      <c r="A56" s="44"/>
      <c r="B56" s="10"/>
      <c r="C56" s="10"/>
      <c r="D56" s="56"/>
      <c r="E56" s="56"/>
      <c r="F56" s="56"/>
      <c r="G56" s="3"/>
    </row>
    <row r="57" spans="1:6" ht="12" customHeight="1">
      <c r="A57" s="44"/>
      <c r="B57" s="10"/>
      <c r="C57" s="10"/>
      <c r="D57" s="56"/>
      <c r="E57" s="56"/>
      <c r="F57" s="56"/>
    </row>
    <row r="58" spans="1:6" ht="12" customHeight="1">
      <c r="A58" s="44"/>
      <c r="B58" s="10"/>
      <c r="C58" s="10"/>
      <c r="D58" s="10"/>
      <c r="E58" s="3"/>
      <c r="F58" s="3"/>
    </row>
    <row r="59" spans="1:6" ht="12" customHeight="1">
      <c r="A59" s="10"/>
      <c r="B59" s="3"/>
      <c r="C59" s="3"/>
      <c r="D59" s="10"/>
      <c r="E59" s="3"/>
      <c r="F59" s="3"/>
    </row>
    <row r="60" spans="1:6" ht="12" customHeight="1">
      <c r="A60" s="10"/>
      <c r="B60" s="3"/>
      <c r="C60" s="3"/>
      <c r="D60" s="10"/>
      <c r="E60" s="3"/>
      <c r="F60" s="3"/>
    </row>
    <row r="61" spans="1:6" ht="12" customHeight="1">
      <c r="A61" s="10"/>
      <c r="B61" s="3"/>
      <c r="C61" s="3"/>
      <c r="D61" s="10"/>
      <c r="E61" s="3"/>
      <c r="F61" s="3"/>
    </row>
    <row r="62" spans="1:4" ht="12" customHeight="1">
      <c r="A62" s="10"/>
      <c r="B62" s="3"/>
      <c r="C62" s="3"/>
      <c r="D62" s="11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spans="1:4" ht="12" customHeight="1">
      <c r="A119" s="11"/>
      <c r="D119" s="11"/>
    </row>
    <row r="120" spans="1:4" ht="12" customHeight="1">
      <c r="A120" s="11"/>
      <c r="D120" s="11"/>
    </row>
    <row r="121" ht="12" customHeight="1">
      <c r="A121" s="11"/>
    </row>
  </sheetData>
  <sheetProtection/>
  <mergeCells count="5">
    <mergeCell ref="B4:B5"/>
    <mergeCell ref="C4:C5"/>
    <mergeCell ref="D4:D5"/>
    <mergeCell ref="E4:E5"/>
    <mergeCell ref="F4:F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2009-04-21T05:43:15Z</dcterms:created>
  <dcterms:modified xsi:type="dcterms:W3CDTF">2009-04-21T05:43:23Z</dcterms:modified>
  <cp:category/>
  <cp:version/>
  <cp:contentType/>
  <cp:contentStatus/>
</cp:coreProperties>
</file>