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.転出入者数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'25.転出入者数'!$A$1:$M$25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<sst xmlns="http://schemas.openxmlformats.org/spreadsheetml/2006/main" count="39" uniqueCount="30">
  <si>
    <t>25．転　　出　　入　　者　　数</t>
  </si>
  <si>
    <t>（単位　人）</t>
  </si>
  <si>
    <t>年次および</t>
  </si>
  <si>
    <t>県内市町村間転出入者数</t>
  </si>
  <si>
    <t>他都道府県からの転入者数</t>
  </si>
  <si>
    <t>他都道府県への転出者数</t>
  </si>
  <si>
    <t>転出入超過数（△印転出超過）</t>
  </si>
  <si>
    <t>月　　　次</t>
  </si>
  <si>
    <t>総　　数</t>
  </si>
  <si>
    <t>男</t>
  </si>
  <si>
    <t>女</t>
  </si>
  <si>
    <t>昭和53年</t>
  </si>
  <si>
    <t xml:space="preserve">  54</t>
  </si>
  <si>
    <t xml:space="preserve">  55</t>
  </si>
  <si>
    <t xml:space="preserve">  56</t>
  </si>
  <si>
    <t xml:space="preserve">  57</t>
  </si>
  <si>
    <t xml:space="preserve">     １月</t>
  </si>
  <si>
    <t>　 　２</t>
  </si>
  <si>
    <t>　 　３</t>
  </si>
  <si>
    <t>　 　４</t>
  </si>
  <si>
    <t>　 　５</t>
  </si>
  <si>
    <t>　 　６</t>
  </si>
  <si>
    <t>　 　７</t>
  </si>
  <si>
    <t>　 　８</t>
  </si>
  <si>
    <t>　 　９</t>
  </si>
  <si>
    <t>　   10</t>
  </si>
  <si>
    <t>　   11</t>
  </si>
  <si>
    <t>　   12</t>
  </si>
  <si>
    <t>資料：総務庁統計局「住民登録人口移動報告年報」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</si>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</sst>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b/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1" fillId="0" borderId="10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>
      <alignment vertical="center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49" fontId="22" fillId="0" borderId="0" xfId="0" applyNumberFormat="1" applyFont="1" applyAlignment="1" applyProtection="1">
      <alignment horizontal="distributed" vertical="center"/>
      <protection locked="0"/>
    </xf>
    <xf numFmtId="176" fontId="20" fillId="0" borderId="14" xfId="0" applyNumberFormat="1" applyFont="1" applyBorder="1" applyAlignment="1" applyProtection="1">
      <alignment vertical="center"/>
      <protection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vertical="center"/>
      <protection/>
    </xf>
    <xf numFmtId="49" fontId="22" fillId="0" borderId="0" xfId="0" applyNumberFormat="1" applyFont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/>
    </xf>
    <xf numFmtId="49" fontId="25" fillId="0" borderId="0" xfId="0" applyNumberFormat="1" applyFont="1" applyAlignment="1" applyProtection="1">
      <alignment horizontal="center" vertical="center"/>
      <protection locked="0"/>
    </xf>
    <xf numFmtId="176" fontId="24" fillId="0" borderId="14" xfId="0" applyNumberFormat="1" applyFont="1" applyBorder="1" applyAlignment="1">
      <alignment vertical="center"/>
    </xf>
    <xf numFmtId="176" fontId="24" fillId="0" borderId="0" xfId="0" applyNumberFormat="1" applyFont="1" applyAlignment="1" applyProtection="1">
      <alignment vertical="center"/>
      <protection locked="0"/>
    </xf>
    <xf numFmtId="176" fontId="24" fillId="0" borderId="0" xfId="0" applyNumberFormat="1" applyFont="1" applyAlignment="1">
      <alignment vertical="center"/>
    </xf>
    <xf numFmtId="0" fontId="20" fillId="0" borderId="0" xfId="0" applyFont="1" applyAlignment="1" applyProtection="1" quotePrefix="1">
      <alignment vertical="center"/>
      <protection locked="0"/>
    </xf>
    <xf numFmtId="176" fontId="20" fillId="0" borderId="14" xfId="0" applyNumberFormat="1" applyFont="1" applyBorder="1" applyAlignment="1">
      <alignment vertical="center"/>
    </xf>
    <xf numFmtId="176" fontId="20" fillId="0" borderId="0" xfId="0" applyNumberFormat="1" applyFont="1" applyAlignment="1">
      <alignment vertical="center"/>
    </xf>
    <xf numFmtId="0" fontId="20" fillId="0" borderId="15" xfId="0" applyFont="1" applyBorder="1" applyAlignment="1" applyProtection="1" quotePrefix="1">
      <alignment vertical="center"/>
      <protection locked="0"/>
    </xf>
    <xf numFmtId="176" fontId="20" fillId="0" borderId="16" xfId="0" applyNumberFormat="1" applyFont="1" applyBorder="1" applyAlignment="1">
      <alignment vertical="center"/>
    </xf>
    <xf numFmtId="176" fontId="20" fillId="0" borderId="12" xfId="0" applyNumberFormat="1" applyFont="1" applyBorder="1" applyAlignment="1" applyProtection="1">
      <alignment vertical="center"/>
      <protection locked="0"/>
    </xf>
    <xf numFmtId="176" fontId="20" fillId="0" borderId="1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4" customWidth="1"/>
    <col min="2" max="3" width="7.625" style="4" customWidth="1"/>
    <col min="4" max="4" width="7.00390625" style="4" customWidth="1"/>
    <col min="5" max="5" width="7.625" style="4" customWidth="1"/>
    <col min="6" max="6" width="6.625" style="4" customWidth="1"/>
    <col min="7" max="7" width="7.625" style="4" customWidth="1"/>
    <col min="8" max="8" width="6.875" style="4" customWidth="1"/>
    <col min="9" max="10" width="6.75390625" style="4" customWidth="1"/>
    <col min="11" max="11" width="8.125" style="4" customWidth="1"/>
    <col min="12" max="12" width="8.375" style="4" customWidth="1"/>
    <col min="13" max="13" width="7.625" style="4" customWidth="1"/>
    <col min="14" max="16384" width="9.00390625" style="4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8" customFormat="1" ht="13.5" customHeight="1" thickTop="1">
      <c r="A3" s="5" t="s">
        <v>2</v>
      </c>
      <c r="B3" s="6" t="s">
        <v>3</v>
      </c>
      <c r="C3" s="7"/>
      <c r="D3" s="7"/>
      <c r="E3" s="6" t="s">
        <v>4</v>
      </c>
      <c r="F3" s="7"/>
      <c r="G3" s="7"/>
      <c r="H3" s="6" t="s">
        <v>5</v>
      </c>
      <c r="I3" s="7"/>
      <c r="J3" s="7"/>
      <c r="K3" s="6" t="s">
        <v>6</v>
      </c>
      <c r="L3" s="7"/>
      <c r="M3" s="7"/>
    </row>
    <row r="4" spans="1:13" s="8" customFormat="1" ht="13.5" customHeight="1">
      <c r="A4" s="9" t="s">
        <v>7</v>
      </c>
      <c r="B4" s="10" t="s">
        <v>8</v>
      </c>
      <c r="C4" s="10" t="s">
        <v>9</v>
      </c>
      <c r="D4" s="10" t="s">
        <v>10</v>
      </c>
      <c r="E4" s="10" t="s">
        <v>8</v>
      </c>
      <c r="F4" s="10" t="s">
        <v>9</v>
      </c>
      <c r="G4" s="10" t="s">
        <v>10</v>
      </c>
      <c r="H4" s="10" t="s">
        <v>8</v>
      </c>
      <c r="I4" s="10" t="s">
        <v>9</v>
      </c>
      <c r="J4" s="10" t="s">
        <v>10</v>
      </c>
      <c r="K4" s="10" t="s">
        <v>8</v>
      </c>
      <c r="L4" s="10" t="s">
        <v>9</v>
      </c>
      <c r="M4" s="10" t="s">
        <v>10</v>
      </c>
    </row>
    <row r="5" spans="1:13" ht="19.5" customHeight="1">
      <c r="A5" s="11" t="s">
        <v>11</v>
      </c>
      <c r="B5" s="12">
        <f>SUM(C5:D5)</f>
        <v>31658</v>
      </c>
      <c r="C5" s="13">
        <v>15297</v>
      </c>
      <c r="D5" s="13">
        <v>16361</v>
      </c>
      <c r="E5" s="14">
        <f>SUM(F5:G5)</f>
        <v>35765</v>
      </c>
      <c r="F5" s="13">
        <v>19662</v>
      </c>
      <c r="G5" s="13">
        <v>16103</v>
      </c>
      <c r="H5" s="14">
        <f>SUM(I5:J5)</f>
        <v>35932</v>
      </c>
      <c r="I5" s="13">
        <v>19443</v>
      </c>
      <c r="J5" s="13">
        <v>16489</v>
      </c>
      <c r="K5" s="14">
        <f>SUM(L5:M5)</f>
        <v>-167</v>
      </c>
      <c r="L5" s="13">
        <v>219</v>
      </c>
      <c r="M5" s="13">
        <v>-386</v>
      </c>
    </row>
    <row r="6" spans="1:13" ht="19.5" customHeight="1">
      <c r="A6" s="15" t="s">
        <v>12</v>
      </c>
      <c r="B6" s="12">
        <f>SUM(C6:D6)</f>
        <v>32309</v>
      </c>
      <c r="C6" s="13">
        <v>15412</v>
      </c>
      <c r="D6" s="13">
        <v>16897</v>
      </c>
      <c r="E6" s="14">
        <f>SUM(F6:G6)</f>
        <v>35861</v>
      </c>
      <c r="F6" s="13">
        <v>19883</v>
      </c>
      <c r="G6" s="13">
        <v>15978</v>
      </c>
      <c r="H6" s="14">
        <f>SUM(I6:J6)</f>
        <v>35472</v>
      </c>
      <c r="I6" s="13">
        <v>19194</v>
      </c>
      <c r="J6" s="13">
        <v>16278</v>
      </c>
      <c r="K6" s="14">
        <f>SUM(L6:M6)</f>
        <v>389</v>
      </c>
      <c r="L6" s="13">
        <v>689</v>
      </c>
      <c r="M6" s="13">
        <v>-300</v>
      </c>
    </row>
    <row r="7" spans="1:13" ht="19.5" customHeight="1">
      <c r="A7" s="15" t="s">
        <v>13</v>
      </c>
      <c r="B7" s="12">
        <f>SUM(C7:D7)</f>
        <v>31690</v>
      </c>
      <c r="C7" s="13">
        <v>15003</v>
      </c>
      <c r="D7" s="13">
        <v>16687</v>
      </c>
      <c r="E7" s="14">
        <f>SUM(F7:G7)</f>
        <v>33170</v>
      </c>
      <c r="F7" s="13">
        <v>18274</v>
      </c>
      <c r="G7" s="13">
        <v>14896</v>
      </c>
      <c r="H7" s="14">
        <f>SUM(I7:J7)</f>
        <v>35508</v>
      </c>
      <c r="I7" s="13">
        <v>19302</v>
      </c>
      <c r="J7" s="13">
        <v>16206</v>
      </c>
      <c r="K7" s="14">
        <v>-2338</v>
      </c>
      <c r="L7" s="13">
        <v>1028</v>
      </c>
      <c r="M7" s="13">
        <v>-1310</v>
      </c>
    </row>
    <row r="8" spans="1:13" ht="19.5" customHeight="1">
      <c r="A8" s="15" t="s">
        <v>14</v>
      </c>
      <c r="B8" s="12">
        <f>SUM(C8:D8)</f>
        <v>31341</v>
      </c>
      <c r="C8" s="13">
        <v>15147</v>
      </c>
      <c r="D8" s="13">
        <v>16194</v>
      </c>
      <c r="E8" s="14">
        <f>SUM(F8:G8)</f>
        <v>33800</v>
      </c>
      <c r="F8" s="13">
        <v>18625</v>
      </c>
      <c r="G8" s="13">
        <v>15175</v>
      </c>
      <c r="H8" s="14">
        <f>SUM(I8:J8)</f>
        <v>34723</v>
      </c>
      <c r="I8" s="13">
        <v>19089</v>
      </c>
      <c r="J8" s="13">
        <v>15634</v>
      </c>
      <c r="K8" s="14">
        <f>SUM(L8:M8)</f>
        <v>-923</v>
      </c>
      <c r="L8" s="13">
        <v>-464</v>
      </c>
      <c r="M8" s="13">
        <v>-459</v>
      </c>
    </row>
    <row r="9" spans="1:13" ht="19.5" customHeight="1">
      <c r="A9" s="15"/>
      <c r="B9" s="12"/>
      <c r="C9" s="13"/>
      <c r="D9" s="13"/>
      <c r="E9" s="14"/>
      <c r="F9" s="13"/>
      <c r="G9" s="13"/>
      <c r="H9" s="14"/>
      <c r="I9" s="13"/>
      <c r="J9" s="13"/>
      <c r="K9" s="14"/>
      <c r="L9" s="13"/>
      <c r="M9" s="13"/>
    </row>
    <row r="10" spans="1:13" s="17" customFormat="1" ht="19.5" customHeight="1">
      <c r="A10" s="15" t="s">
        <v>15</v>
      </c>
      <c r="B10" s="12">
        <f>C10+D10</f>
        <v>31231</v>
      </c>
      <c r="C10" s="16">
        <f>SUM(C12:C23)</f>
        <v>14855</v>
      </c>
      <c r="D10" s="16">
        <f>SUM(D12:D23)</f>
        <v>16376</v>
      </c>
      <c r="E10" s="14">
        <f>F10+G10</f>
        <v>33046</v>
      </c>
      <c r="F10" s="13">
        <f>SUM(F12:F23)</f>
        <v>18520</v>
      </c>
      <c r="G10" s="13">
        <f>SUM(G12:G23)</f>
        <v>14526</v>
      </c>
      <c r="H10" s="14">
        <f>I10+J10</f>
        <v>35000</v>
      </c>
      <c r="I10" s="13">
        <f>SUM(I12:I23)</f>
        <v>19316</v>
      </c>
      <c r="J10" s="13">
        <f>SUM(J12:J23)</f>
        <v>15684</v>
      </c>
      <c r="K10" s="14">
        <f>L10+M10</f>
        <v>-1954</v>
      </c>
      <c r="L10" s="13">
        <f>SUM(L12:L23)</f>
        <v>-796</v>
      </c>
      <c r="M10" s="13">
        <f>SUM(M12:M23)</f>
        <v>-1158</v>
      </c>
    </row>
    <row r="11" spans="1:13" s="17" customFormat="1" ht="19.5" customHeight="1">
      <c r="A11" s="18"/>
      <c r="B11" s="19"/>
      <c r="C11" s="20"/>
      <c r="D11" s="20"/>
      <c r="E11" s="21"/>
      <c r="F11" s="20"/>
      <c r="G11" s="20"/>
      <c r="H11" s="21"/>
      <c r="I11" s="20"/>
      <c r="J11" s="20"/>
      <c r="K11" s="21"/>
      <c r="L11" s="20"/>
      <c r="M11" s="20"/>
    </row>
    <row r="12" spans="1:13" ht="19.5" customHeight="1">
      <c r="A12" s="22" t="s">
        <v>16</v>
      </c>
      <c r="B12" s="23">
        <f aca="true" t="shared" si="0" ref="B12:B23">C12+D12</f>
        <v>1714</v>
      </c>
      <c r="C12" s="13">
        <v>820</v>
      </c>
      <c r="D12" s="13">
        <v>894</v>
      </c>
      <c r="E12" s="24">
        <f aca="true" t="shared" si="1" ref="E12:E23">F12+G12</f>
        <v>2064</v>
      </c>
      <c r="F12" s="13">
        <v>1151</v>
      </c>
      <c r="G12" s="13">
        <v>913</v>
      </c>
      <c r="H12" s="24">
        <f aca="true" t="shared" si="2" ref="H12:H23">I12+J12</f>
        <v>1807</v>
      </c>
      <c r="I12" s="13">
        <v>1021</v>
      </c>
      <c r="J12" s="13">
        <v>786</v>
      </c>
      <c r="K12" s="24">
        <f>SUM(L12+M12)</f>
        <v>257</v>
      </c>
      <c r="L12" s="13">
        <v>130</v>
      </c>
      <c r="M12" s="13">
        <v>127</v>
      </c>
    </row>
    <row r="13" spans="1:13" ht="19.5" customHeight="1">
      <c r="A13" s="22" t="s">
        <v>17</v>
      </c>
      <c r="B13" s="23">
        <f t="shared" si="0"/>
        <v>1692</v>
      </c>
      <c r="C13" s="13">
        <v>796</v>
      </c>
      <c r="D13" s="13">
        <v>896</v>
      </c>
      <c r="E13" s="24">
        <f t="shared" si="1"/>
        <v>2257</v>
      </c>
      <c r="F13" s="13">
        <v>1291</v>
      </c>
      <c r="G13" s="13">
        <v>966</v>
      </c>
      <c r="H13" s="24">
        <f t="shared" si="2"/>
        <v>1846</v>
      </c>
      <c r="I13" s="13">
        <v>1092</v>
      </c>
      <c r="J13" s="13">
        <v>754</v>
      </c>
      <c r="K13" s="24">
        <f aca="true" t="shared" si="3" ref="K13:K23">SUM(L13+M13)</f>
        <v>411</v>
      </c>
      <c r="L13" s="13">
        <v>199</v>
      </c>
      <c r="M13" s="13">
        <v>212</v>
      </c>
    </row>
    <row r="14" spans="1:13" ht="19.5" customHeight="1">
      <c r="A14" s="22" t="s">
        <v>18</v>
      </c>
      <c r="B14" s="23">
        <f t="shared" si="0"/>
        <v>4029</v>
      </c>
      <c r="C14" s="13">
        <v>1815</v>
      </c>
      <c r="D14" s="13">
        <v>2214</v>
      </c>
      <c r="E14" s="24">
        <f t="shared" si="1"/>
        <v>5508</v>
      </c>
      <c r="F14" s="13">
        <v>2942</v>
      </c>
      <c r="G14" s="13">
        <v>2566</v>
      </c>
      <c r="H14" s="24">
        <f t="shared" si="2"/>
        <v>5588</v>
      </c>
      <c r="I14" s="13">
        <v>2975</v>
      </c>
      <c r="J14" s="13">
        <v>2613</v>
      </c>
      <c r="K14" s="24">
        <f t="shared" si="3"/>
        <v>-80</v>
      </c>
      <c r="L14" s="13">
        <v>-33</v>
      </c>
      <c r="M14" s="13">
        <v>-47</v>
      </c>
    </row>
    <row r="15" spans="1:13" ht="19.5" customHeight="1">
      <c r="A15" s="22" t="s">
        <v>19</v>
      </c>
      <c r="B15" s="23">
        <f t="shared" si="0"/>
        <v>7516</v>
      </c>
      <c r="C15" s="13">
        <v>3743</v>
      </c>
      <c r="D15" s="13">
        <v>3773</v>
      </c>
      <c r="E15" s="24">
        <f t="shared" si="1"/>
        <v>5925</v>
      </c>
      <c r="F15" s="13">
        <v>3442</v>
      </c>
      <c r="G15" s="13">
        <v>2483</v>
      </c>
      <c r="H15" s="24">
        <f t="shared" si="2"/>
        <v>8712</v>
      </c>
      <c r="I15" s="13">
        <v>4796</v>
      </c>
      <c r="J15" s="13">
        <v>3916</v>
      </c>
      <c r="K15" s="24">
        <f t="shared" si="3"/>
        <v>-2787</v>
      </c>
      <c r="L15" s="13">
        <v>-1354</v>
      </c>
      <c r="M15" s="13">
        <v>-1433</v>
      </c>
    </row>
    <row r="16" spans="1:13" ht="19.5" customHeight="1">
      <c r="A16" s="22" t="s">
        <v>20</v>
      </c>
      <c r="B16" s="23">
        <f t="shared" si="0"/>
        <v>2411</v>
      </c>
      <c r="C16" s="13">
        <v>1095</v>
      </c>
      <c r="D16" s="13">
        <v>1316</v>
      </c>
      <c r="E16" s="24">
        <f t="shared" si="1"/>
        <v>2264</v>
      </c>
      <c r="F16" s="13">
        <v>1237</v>
      </c>
      <c r="G16" s="13">
        <v>1027</v>
      </c>
      <c r="H16" s="24">
        <f t="shared" si="2"/>
        <v>2651</v>
      </c>
      <c r="I16" s="13">
        <v>1514</v>
      </c>
      <c r="J16" s="13">
        <v>1137</v>
      </c>
      <c r="K16" s="24">
        <f t="shared" si="3"/>
        <v>-387</v>
      </c>
      <c r="L16" s="13">
        <v>-277</v>
      </c>
      <c r="M16" s="13">
        <v>-110</v>
      </c>
    </row>
    <row r="17" spans="1:13" ht="19.5" customHeight="1">
      <c r="A17" s="22" t="s">
        <v>21</v>
      </c>
      <c r="B17" s="23">
        <f t="shared" si="0"/>
        <v>1916</v>
      </c>
      <c r="C17" s="13">
        <v>904</v>
      </c>
      <c r="D17" s="13">
        <v>1012</v>
      </c>
      <c r="E17" s="24">
        <f t="shared" si="1"/>
        <v>1935</v>
      </c>
      <c r="F17" s="13">
        <v>1136</v>
      </c>
      <c r="G17" s="13">
        <v>799</v>
      </c>
      <c r="H17" s="24">
        <f t="shared" si="2"/>
        <v>1890</v>
      </c>
      <c r="I17" s="13">
        <v>1055</v>
      </c>
      <c r="J17" s="13">
        <v>835</v>
      </c>
      <c r="K17" s="24">
        <f t="shared" si="3"/>
        <v>45</v>
      </c>
      <c r="L17" s="13">
        <v>81</v>
      </c>
      <c r="M17" s="13">
        <v>-36</v>
      </c>
    </row>
    <row r="18" spans="1:13" ht="19.5" customHeight="1">
      <c r="A18" s="22" t="s">
        <v>22</v>
      </c>
      <c r="B18" s="23">
        <f t="shared" si="0"/>
        <v>1767</v>
      </c>
      <c r="C18" s="13">
        <v>853</v>
      </c>
      <c r="D18" s="13">
        <v>914</v>
      </c>
      <c r="E18" s="24">
        <f t="shared" si="1"/>
        <v>2267</v>
      </c>
      <c r="F18" s="13">
        <v>1294</v>
      </c>
      <c r="G18" s="13">
        <v>973</v>
      </c>
      <c r="H18" s="24">
        <f t="shared" si="2"/>
        <v>2208</v>
      </c>
      <c r="I18" s="13">
        <v>1322</v>
      </c>
      <c r="J18" s="13">
        <v>886</v>
      </c>
      <c r="K18" s="24">
        <f t="shared" si="3"/>
        <v>59</v>
      </c>
      <c r="L18" s="13">
        <v>-28</v>
      </c>
      <c r="M18" s="13">
        <v>87</v>
      </c>
    </row>
    <row r="19" spans="1:13" ht="19.5" customHeight="1">
      <c r="A19" s="22" t="s">
        <v>23</v>
      </c>
      <c r="B19" s="23">
        <f t="shared" si="0"/>
        <v>2622</v>
      </c>
      <c r="C19" s="13">
        <v>1290</v>
      </c>
      <c r="D19" s="13">
        <v>1332</v>
      </c>
      <c r="E19" s="24">
        <f t="shared" si="1"/>
        <v>3115</v>
      </c>
      <c r="F19" s="13">
        <v>1704</v>
      </c>
      <c r="G19" s="13">
        <v>1411</v>
      </c>
      <c r="H19" s="24">
        <f t="shared" si="2"/>
        <v>2862</v>
      </c>
      <c r="I19" s="13">
        <v>1585</v>
      </c>
      <c r="J19" s="13">
        <v>1277</v>
      </c>
      <c r="K19" s="24">
        <f t="shared" si="3"/>
        <v>253</v>
      </c>
      <c r="L19" s="13">
        <v>119</v>
      </c>
      <c r="M19" s="13">
        <v>134</v>
      </c>
    </row>
    <row r="20" spans="1:13" ht="19.5" customHeight="1">
      <c r="A20" s="22" t="s">
        <v>24</v>
      </c>
      <c r="B20" s="23">
        <f t="shared" si="0"/>
        <v>1728</v>
      </c>
      <c r="C20" s="13">
        <v>862</v>
      </c>
      <c r="D20" s="13">
        <v>866</v>
      </c>
      <c r="E20" s="24">
        <f t="shared" si="1"/>
        <v>2077</v>
      </c>
      <c r="F20" s="13">
        <v>1198</v>
      </c>
      <c r="G20" s="13">
        <v>879</v>
      </c>
      <c r="H20" s="24">
        <f t="shared" si="2"/>
        <v>1965</v>
      </c>
      <c r="I20" s="13">
        <v>1128</v>
      </c>
      <c r="J20" s="13">
        <v>837</v>
      </c>
      <c r="K20" s="24">
        <f t="shared" si="3"/>
        <v>112</v>
      </c>
      <c r="L20" s="13">
        <v>70</v>
      </c>
      <c r="M20" s="13">
        <v>42</v>
      </c>
    </row>
    <row r="21" spans="1:13" ht="19.5" customHeight="1">
      <c r="A21" s="22" t="s">
        <v>25</v>
      </c>
      <c r="B21" s="23">
        <f t="shared" si="0"/>
        <v>1856</v>
      </c>
      <c r="C21" s="13">
        <v>837</v>
      </c>
      <c r="D21" s="13">
        <v>1019</v>
      </c>
      <c r="E21" s="24">
        <f t="shared" si="1"/>
        <v>2019</v>
      </c>
      <c r="F21" s="13">
        <v>1107</v>
      </c>
      <c r="G21" s="13">
        <v>912</v>
      </c>
      <c r="H21" s="24">
        <f t="shared" si="2"/>
        <v>1993</v>
      </c>
      <c r="I21" s="13">
        <v>1038</v>
      </c>
      <c r="J21" s="13">
        <v>955</v>
      </c>
      <c r="K21" s="24">
        <f t="shared" si="3"/>
        <v>26</v>
      </c>
      <c r="L21" s="13">
        <v>69</v>
      </c>
      <c r="M21" s="13">
        <v>-43</v>
      </c>
    </row>
    <row r="22" spans="1:13" ht="19.5" customHeight="1">
      <c r="A22" s="22" t="s">
        <v>26</v>
      </c>
      <c r="B22" s="23">
        <f t="shared" si="0"/>
        <v>1902</v>
      </c>
      <c r="C22" s="13">
        <v>863</v>
      </c>
      <c r="D22" s="13">
        <v>1039</v>
      </c>
      <c r="E22" s="24">
        <f t="shared" si="1"/>
        <v>1755</v>
      </c>
      <c r="F22" s="13">
        <v>953</v>
      </c>
      <c r="G22" s="13">
        <v>802</v>
      </c>
      <c r="H22" s="24">
        <f t="shared" si="2"/>
        <v>1807</v>
      </c>
      <c r="I22" s="13">
        <v>910</v>
      </c>
      <c r="J22" s="13">
        <v>897</v>
      </c>
      <c r="K22" s="24">
        <f t="shared" si="3"/>
        <v>-52</v>
      </c>
      <c r="L22" s="13">
        <v>43</v>
      </c>
      <c r="M22" s="13">
        <v>-95</v>
      </c>
    </row>
    <row r="23" spans="1:13" ht="19.5" customHeight="1">
      <c r="A23" s="25" t="s">
        <v>27</v>
      </c>
      <c r="B23" s="26">
        <f t="shared" si="0"/>
        <v>2078</v>
      </c>
      <c r="C23" s="27">
        <v>977</v>
      </c>
      <c r="D23" s="27">
        <v>1101</v>
      </c>
      <c r="E23" s="28">
        <f t="shared" si="1"/>
        <v>1860</v>
      </c>
      <c r="F23" s="27">
        <v>1065</v>
      </c>
      <c r="G23" s="27">
        <v>795</v>
      </c>
      <c r="H23" s="28">
        <f t="shared" si="2"/>
        <v>1671</v>
      </c>
      <c r="I23" s="27">
        <v>880</v>
      </c>
      <c r="J23" s="27">
        <v>791</v>
      </c>
      <c r="K23" s="28">
        <f t="shared" si="3"/>
        <v>189</v>
      </c>
      <c r="L23" s="27">
        <v>185</v>
      </c>
      <c r="M23" s="27">
        <v>4</v>
      </c>
    </row>
    <row r="24" spans="1:12" ht="12">
      <c r="A24" s="3" t="s">
        <v>28</v>
      </c>
      <c r="B24" s="3"/>
      <c r="C24" s="3"/>
      <c r="D24" s="3"/>
      <c r="E24" s="3"/>
      <c r="L24" s="4" t="s">
        <v>29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2009-04-21T04:35:09Z</dcterms:created>
  <dcterms:modified xsi:type="dcterms:W3CDTF">2009-04-21T04:35:19Z</dcterms:modified>
  <cp:category/>
  <cp:version/>
  <cp:contentType/>
  <cp:contentStatus/>
</cp:coreProperties>
</file>