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79-昭和59年" sheetId="1" r:id="rId1"/>
    <sheet name="279 -昭和58年" sheetId="2" r:id="rId2"/>
  </sheets>
  <definedNames>
    <definedName name="_xlnm.Print_Area" localSheetId="1">'279 -昭和58年'!$A$1:$S$66</definedName>
    <definedName name="_xlnm.Print_Area" localSheetId="0">'279-昭和59年'!$A$1:$S$56</definedName>
  </definedNames>
  <calcPr fullCalcOnLoad="1"/>
</workbook>
</file>

<file path=xl/sharedStrings.xml><?xml version="1.0" encoding="utf-8"?>
<sst xmlns="http://schemas.openxmlformats.org/spreadsheetml/2006/main" count="99" uniqueCount="81">
  <si>
    <t>(単位  人  金額  1,000円)</t>
  </si>
  <si>
    <t>年次および　　　　市　町　村</t>
  </si>
  <si>
    <t>利　用　交　通　機　関　別　観　光　客　数</t>
  </si>
  <si>
    <t>消　　費　　額</t>
  </si>
  <si>
    <t>標示番号</t>
  </si>
  <si>
    <t>総  数</t>
  </si>
  <si>
    <t>構成比</t>
  </si>
  <si>
    <t>汽　車</t>
  </si>
  <si>
    <t>バ  ス</t>
  </si>
  <si>
    <t>自家用車</t>
  </si>
  <si>
    <t>船  舶</t>
  </si>
  <si>
    <t>飛 行 機</t>
  </si>
  <si>
    <t>その他</t>
  </si>
  <si>
    <t>総  額</t>
  </si>
  <si>
    <t>宿泊費</t>
  </si>
  <si>
    <t>飲食費</t>
  </si>
  <si>
    <t>参観費</t>
  </si>
  <si>
    <t>土産品費</t>
  </si>
  <si>
    <t>慰楽費</t>
  </si>
  <si>
    <t>交通費</t>
  </si>
  <si>
    <t>タクシー</t>
  </si>
  <si>
    <t>%</t>
  </si>
  <si>
    <t>昭　和　55　年</t>
  </si>
  <si>
    <t xml:space="preserve">     56</t>
  </si>
  <si>
    <t xml:space="preserve">     57</t>
  </si>
  <si>
    <t xml:space="preserve">     58</t>
  </si>
  <si>
    <t xml:space="preserve">     59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</si>
  <si>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</si>
  <si>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</si>
  <si>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</si>
  <si>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</si>
  <si>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</si>
  <si>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</si>
  <si>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</si>
  <si>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</si>
  <si>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</si>
  <si>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</si>
  <si>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</si>
  <si>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</si>
  <si>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</si>
  <si>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</si>
  <si>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</si>
  <si>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</si>
  <si>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その他の市町村</t>
  </si>
  <si>
    <t>資料: 県観光振興課｢観光動態調査｣</t>
  </si>
  <si>
    <t xml:space="preserve">  注) 国東半島地区＝豊後高田市､杵築市､西国東郡､東国東郡</t>
  </si>
  <si>
    <t xml:space="preserve">      耶馬渓地区＝下毛郡</t>
  </si>
  <si>
    <t>(単位  人､金額  1,000円)</t>
  </si>
  <si>
    <t>年次および　　　　市　町　村</t>
  </si>
  <si>
    <t>消　            　費　            　額</t>
  </si>
  <si>
    <t>標示番号</t>
  </si>
  <si>
    <t>構成比</t>
  </si>
  <si>
    <t>汽　車</t>
  </si>
  <si>
    <t>飛 行 機</t>
  </si>
  <si>
    <t xml:space="preserve"> %</t>
  </si>
  <si>
    <t>昭　和　55　年</t>
  </si>
  <si>
    <t xml:space="preserve">     56</t>
  </si>
  <si>
    <t xml:space="preserve">     57</t>
  </si>
  <si>
    <t xml:space="preserve">     58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</si>
  <si>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</si>
  <si>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</si>
  <si>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</si>
  <si>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</si>
  <si>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</si>
  <si>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</si>
  <si>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</si>
  <si>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</si>
  <si>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</si>
  <si>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</si>
  <si>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</si>
  <si>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</si>
  <si>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</si>
  <si>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</si>
  <si>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</si>
  <si>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</si>
  <si>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その他の市町村</t>
  </si>
  <si>
    <t>資料: 県観光振興課｢観光動態調査｣</t>
  </si>
  <si>
    <t xml:space="preserve">  注) 国東半島地区＝豊後高田市､杵築市､西国東郡､東国東郡</t>
  </si>
  <si>
    <t xml:space="preserve">      耶馬渓地区＝下毛郡</t>
  </si>
  <si>
    <t>　         279．交　 通 　機 　関 　別 　観 　光   客　 数   お   よ 　び 　消 　費 　額</t>
  </si>
  <si>
    <t>　         279．交　 通 　機 　関 　別 　観 　光  　客　 数 　お   よ 　び 　消 　費 　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</si>
</sst>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 ;[Red]\-#,##0.0\ "/>
    <numFmt numFmtId="178" formatCode="#,##0_ "/>
    <numFmt numFmtId="179" formatCode="_ * #,##0.0_ ;_ * \-#,##0.0_ ;_ * &quot;-&quot;?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5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8" fontId="6" fillId="0" borderId="0" xfId="48" applyFont="1" applyAlignment="1" applyProtection="1">
      <alignment/>
      <protection locked="0"/>
    </xf>
    <xf numFmtId="38" fontId="7" fillId="0" borderId="0" xfId="48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38" fontId="5" fillId="0" borderId="10" xfId="48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38" fontId="5" fillId="0" borderId="10" xfId="48" applyFont="1" applyBorder="1" applyAlignment="1" applyProtection="1">
      <alignment/>
      <protection locked="0"/>
    </xf>
    <xf numFmtId="0" fontId="4" fillId="0" borderId="0" xfId="0" applyFont="1" applyAlignment="1">
      <alignment/>
    </xf>
    <xf numFmtId="49" fontId="5" fillId="0" borderId="11" xfId="48" applyNumberFormat="1" applyFont="1" applyBorder="1" applyAlignment="1" applyProtection="1">
      <alignment vertical="center"/>
      <protection locked="0"/>
    </xf>
    <xf numFmtId="49" fontId="5" fillId="0" borderId="12" xfId="48" applyNumberFormat="1" applyFont="1" applyBorder="1" applyAlignment="1" applyProtection="1">
      <alignment horizontal="left" vertical="center"/>
      <protection locked="0"/>
    </xf>
    <xf numFmtId="49" fontId="5" fillId="0" borderId="12" xfId="48" applyNumberFormat="1" applyFont="1" applyBorder="1" applyAlignment="1" applyProtection="1">
      <alignment vertical="center"/>
      <protection locked="0"/>
    </xf>
    <xf numFmtId="49" fontId="5" fillId="0" borderId="13" xfId="48" applyNumberFormat="1" applyFont="1" applyBorder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>
      <alignment vertical="center"/>
    </xf>
    <xf numFmtId="49" fontId="5" fillId="0" borderId="14" xfId="48" applyNumberFormat="1" applyFont="1" applyBorder="1" applyAlignment="1" applyProtection="1">
      <alignment horizontal="center" vertical="center"/>
      <protection locked="0"/>
    </xf>
    <xf numFmtId="49" fontId="5" fillId="0" borderId="11" xfId="48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5" fillId="0" borderId="0" xfId="48" applyFont="1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41" fontId="5" fillId="0" borderId="14" xfId="48" applyNumberFormat="1" applyFont="1" applyBorder="1" applyAlignment="1" applyProtection="1">
      <alignment/>
      <protection/>
    </xf>
    <xf numFmtId="176" fontId="5" fillId="0" borderId="0" xfId="48" applyNumberFormat="1" applyFont="1" applyAlignment="1" applyProtection="1">
      <alignment/>
      <protection/>
    </xf>
    <xf numFmtId="41" fontId="5" fillId="0" borderId="0" xfId="48" applyNumberFormat="1" applyFont="1" applyAlignment="1" applyProtection="1">
      <alignment/>
      <protection locked="0"/>
    </xf>
    <xf numFmtId="41" fontId="5" fillId="0" borderId="0" xfId="48" applyNumberFormat="1" applyFont="1" applyAlignment="1" applyProtection="1">
      <alignment/>
      <protection/>
    </xf>
    <xf numFmtId="177" fontId="5" fillId="0" borderId="0" xfId="48" applyNumberFormat="1" applyFont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 quotePrefix="1">
      <alignment horizontal="center"/>
      <protection locked="0"/>
    </xf>
    <xf numFmtId="0" fontId="4" fillId="0" borderId="15" xfId="0" applyFont="1" applyBorder="1" applyAlignment="1">
      <alignment horizontal="center"/>
    </xf>
    <xf numFmtId="41" fontId="10" fillId="0" borderId="14" xfId="0" applyNumberFormat="1" applyFont="1" applyBorder="1" applyAlignment="1" applyProtection="1" quotePrefix="1">
      <alignment horizontal="center"/>
      <protection locked="0"/>
    </xf>
    <xf numFmtId="176" fontId="10" fillId="0" borderId="0" xfId="48" applyNumberFormat="1" applyFont="1" applyAlignment="1" applyProtection="1">
      <alignment/>
      <protection/>
    </xf>
    <xf numFmtId="41" fontId="10" fillId="0" borderId="0" xfId="48" applyNumberFormat="1" applyFont="1" applyAlignment="1" applyProtection="1">
      <alignment/>
      <protection locked="0"/>
    </xf>
    <xf numFmtId="177" fontId="10" fillId="0" borderId="0" xfId="48" applyNumberFormat="1" applyFont="1" applyAlignment="1" applyProtection="1">
      <alignment/>
      <protection/>
    </xf>
    <xf numFmtId="41" fontId="10" fillId="0" borderId="0" xfId="48" applyNumberFormat="1" applyFont="1" applyAlignment="1" applyProtection="1">
      <alignment horizontal="right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4" fillId="0" borderId="15" xfId="0" applyFont="1" applyBorder="1" applyAlignment="1">
      <alignment/>
    </xf>
    <xf numFmtId="0" fontId="5" fillId="0" borderId="14" xfId="0" applyFont="1" applyBorder="1" applyAlignment="1" applyProtection="1" quotePrefix="1">
      <alignment horizontal="center"/>
      <protection locked="0"/>
    </xf>
    <xf numFmtId="41" fontId="5" fillId="0" borderId="0" xfId="48" applyNumberFormat="1" applyFont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distributed"/>
      <protection locked="0"/>
    </xf>
    <xf numFmtId="176" fontId="5" fillId="0" borderId="0" xfId="48" applyNumberFormat="1" applyFont="1" applyAlignment="1" applyProtection="1">
      <alignment/>
      <protection locked="0"/>
    </xf>
    <xf numFmtId="41" fontId="5" fillId="0" borderId="0" xfId="48" applyNumberFormat="1" applyFont="1" applyAlignment="1" applyProtection="1">
      <alignment horizontal="right"/>
      <protection/>
    </xf>
    <xf numFmtId="177" fontId="5" fillId="0" borderId="0" xfId="48" applyNumberFormat="1" applyFont="1" applyAlignment="1" applyProtection="1">
      <alignment/>
      <protection locked="0"/>
    </xf>
    <xf numFmtId="38" fontId="5" fillId="0" borderId="15" xfId="48" applyFont="1" applyBorder="1" applyAlignment="1" applyProtection="1">
      <alignment horizontal="distributed"/>
      <protection locked="0"/>
    </xf>
    <xf numFmtId="41" fontId="5" fillId="0" borderId="0" xfId="48" applyNumberFormat="1" applyFont="1" applyBorder="1" applyAlignment="1" applyProtection="1">
      <alignment/>
      <protection locked="0"/>
    </xf>
    <xf numFmtId="178" fontId="5" fillId="0" borderId="0" xfId="48" applyNumberFormat="1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distributed"/>
      <protection locked="0"/>
    </xf>
    <xf numFmtId="41" fontId="5" fillId="0" borderId="11" xfId="48" applyNumberFormat="1" applyFont="1" applyBorder="1" applyAlignment="1" applyProtection="1">
      <alignment/>
      <protection/>
    </xf>
    <xf numFmtId="176" fontId="5" fillId="0" borderId="12" xfId="48" applyNumberFormat="1" applyFont="1" applyBorder="1" applyAlignment="1" applyProtection="1">
      <alignment/>
      <protection locked="0"/>
    </xf>
    <xf numFmtId="41" fontId="5" fillId="0" borderId="12" xfId="48" applyNumberFormat="1" applyFont="1" applyBorder="1" applyAlignment="1" applyProtection="1">
      <alignment horizontal="right"/>
      <protection locked="0"/>
    </xf>
    <xf numFmtId="41" fontId="5" fillId="0" borderId="12" xfId="48" applyNumberFormat="1" applyFont="1" applyBorder="1" applyAlignment="1" applyProtection="1">
      <alignment horizontal="right"/>
      <protection/>
    </xf>
    <xf numFmtId="177" fontId="5" fillId="0" borderId="12" xfId="48" applyNumberFormat="1" applyFont="1" applyBorder="1" applyAlignment="1" applyProtection="1">
      <alignment/>
      <protection locked="0"/>
    </xf>
    <xf numFmtId="41" fontId="5" fillId="0" borderId="12" xfId="48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/>
      <protection locked="0"/>
    </xf>
    <xf numFmtId="49" fontId="5" fillId="0" borderId="0" xfId="48" applyNumberFormat="1" applyFont="1" applyAlignment="1" applyProtection="1">
      <alignment horizontal="left"/>
      <protection locked="0"/>
    </xf>
    <xf numFmtId="49" fontId="5" fillId="0" borderId="0" xfId="48" applyNumberFormat="1" applyFont="1" applyAlignment="1" applyProtection="1">
      <alignment/>
      <protection locked="0"/>
    </xf>
    <xf numFmtId="49" fontId="5" fillId="0" borderId="0" xfId="0" applyNumberFormat="1" applyFont="1" applyAlignment="1">
      <alignment/>
    </xf>
    <xf numFmtId="49" fontId="5" fillId="0" borderId="0" xfId="48" applyNumberFormat="1" applyFont="1" applyAlignment="1">
      <alignment/>
    </xf>
    <xf numFmtId="49" fontId="2" fillId="0" borderId="0" xfId="0" applyNumberFormat="1" applyFont="1" applyAlignment="1" applyProtection="1">
      <alignment horizontal="center"/>
      <protection locked="0"/>
    </xf>
    <xf numFmtId="49" fontId="6" fillId="0" borderId="0" xfId="48" applyNumberFormat="1" applyFont="1" applyAlignment="1" applyProtection="1">
      <alignment horizontal="center"/>
      <protection locked="0"/>
    </xf>
    <xf numFmtId="49" fontId="5" fillId="0" borderId="10" xfId="48" applyNumberFormat="1" applyFont="1" applyBorder="1" applyAlignment="1" applyProtection="1">
      <alignment horizontal="center"/>
      <protection locked="0"/>
    </xf>
    <xf numFmtId="38" fontId="5" fillId="0" borderId="11" xfId="48" applyFont="1" applyBorder="1" applyAlignment="1" applyProtection="1">
      <alignment/>
      <protection locked="0"/>
    </xf>
    <xf numFmtId="38" fontId="5" fillId="0" borderId="12" xfId="48" applyFont="1" applyBorder="1" applyAlignment="1" applyProtection="1">
      <alignment horizontal="left"/>
      <protection locked="0"/>
    </xf>
    <xf numFmtId="38" fontId="5" fillId="0" borderId="12" xfId="48" applyFont="1" applyBorder="1" applyAlignment="1" applyProtection="1">
      <alignment/>
      <protection locked="0"/>
    </xf>
    <xf numFmtId="38" fontId="5" fillId="0" borderId="14" xfId="48" applyFont="1" applyBorder="1" applyAlignment="1" applyProtection="1">
      <alignment horizontal="center"/>
      <protection locked="0"/>
    </xf>
    <xf numFmtId="38" fontId="5" fillId="0" borderId="11" xfId="48" applyFont="1" applyBorder="1" applyAlignment="1" applyProtection="1">
      <alignment horizontal="center"/>
      <protection locked="0"/>
    </xf>
    <xf numFmtId="49" fontId="9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 applyProtection="1">
      <alignment horizontal="center"/>
      <protection locked="0"/>
    </xf>
    <xf numFmtId="179" fontId="5" fillId="0" borderId="0" xfId="48" applyNumberFormat="1" applyFont="1" applyAlignment="1" applyProtection="1">
      <alignment/>
      <protection locked="0"/>
    </xf>
    <xf numFmtId="41" fontId="10" fillId="0" borderId="14" xfId="48" applyNumberFormat="1" applyFont="1" applyBorder="1" applyAlignment="1" applyProtection="1">
      <alignment/>
      <protection/>
    </xf>
    <xf numFmtId="41" fontId="10" fillId="0" borderId="0" xfId="48" applyNumberFormat="1" applyFont="1" applyAlignment="1" applyProtection="1">
      <alignment/>
      <protection/>
    </xf>
    <xf numFmtId="49" fontId="10" fillId="0" borderId="14" xfId="0" applyNumberFormat="1" applyFont="1" applyBorder="1" applyAlignment="1" applyProtection="1">
      <alignment horizontal="center"/>
      <protection locked="0"/>
    </xf>
    <xf numFmtId="49" fontId="5" fillId="0" borderId="11" xfId="0" applyNumberFormat="1" applyFont="1" applyBorder="1" applyAlignment="1" applyProtection="1">
      <alignment horizontal="center"/>
      <protection locked="0"/>
    </xf>
    <xf numFmtId="38" fontId="5" fillId="0" borderId="0" xfId="48" applyFont="1" applyAlignment="1" applyProtection="1">
      <alignment/>
      <protection locked="0"/>
    </xf>
    <xf numFmtId="38" fontId="5" fillId="0" borderId="0" xfId="48" applyFont="1" applyAlignment="1">
      <alignment/>
    </xf>
    <xf numFmtId="49" fontId="5" fillId="0" borderId="0" xfId="48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17" xfId="48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15" xfId="0" applyFont="1" applyBorder="1" applyAlignment="1" applyProtection="1" quotePrefix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10" fillId="0" borderId="0" xfId="0" applyFont="1" applyBorder="1" applyAlignment="1" applyProtection="1" quotePrefix="1">
      <alignment horizontal="center"/>
      <protection locked="0"/>
    </xf>
    <xf numFmtId="0" fontId="11" fillId="0" borderId="15" xfId="0" applyFont="1" applyBorder="1" applyAlignment="1">
      <alignment/>
    </xf>
    <xf numFmtId="49" fontId="5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2" xfId="48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>
      <alignment horizontal="center" vertical="center"/>
    </xf>
    <xf numFmtId="49" fontId="5" fillId="0" borderId="23" xfId="48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38" fontId="5" fillId="0" borderId="17" xfId="48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8" fontId="5" fillId="0" borderId="24" xfId="48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8" fontId="5" fillId="0" borderId="22" xfId="48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G13">
      <selection activeCell="R31" sqref="R31"/>
    </sheetView>
  </sheetViews>
  <sheetFormatPr defaultColWidth="9.00390625" defaultRowHeight="13.5"/>
  <cols>
    <col min="1" max="1" width="3.00390625" style="12" customWidth="1"/>
    <col min="2" max="2" width="12.375" style="12" customWidth="1"/>
    <col min="3" max="3" width="11.875" style="12" customWidth="1"/>
    <col min="4" max="4" width="7.25390625" style="12" customWidth="1"/>
    <col min="5" max="5" width="10.625" style="12" customWidth="1"/>
    <col min="6" max="7" width="11.50390625" style="12" customWidth="1"/>
    <col min="8" max="8" width="10.75390625" style="12" customWidth="1"/>
    <col min="9" max="9" width="10.125" style="12" customWidth="1"/>
    <col min="10" max="10" width="11.125" style="12" customWidth="1"/>
    <col min="11" max="11" width="12.50390625" style="12" bestFit="1" customWidth="1"/>
    <col min="12" max="12" width="6.875" style="12" customWidth="1"/>
    <col min="13" max="18" width="12.25390625" style="12" customWidth="1"/>
    <col min="19" max="19" width="4.125" style="12" customWidth="1"/>
    <col min="20" max="16384" width="9.00390625" style="12" customWidth="1"/>
  </cols>
  <sheetData>
    <row r="1" spans="1:20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8" customFormat="1" ht="17.25">
      <c r="A2" s="3"/>
      <c r="B2" s="4"/>
      <c r="C2" s="5"/>
      <c r="D2" s="3"/>
      <c r="E2" s="6" t="s">
        <v>79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</row>
    <row r="3" spans="1:20" ht="14.25" thickBot="1">
      <c r="A3" s="9" t="s">
        <v>0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3"/>
    </row>
    <row r="4" spans="1:20" s="18" customFormat="1" ht="15" customHeight="1" thickTop="1">
      <c r="A4" s="101" t="s">
        <v>1</v>
      </c>
      <c r="B4" s="102"/>
      <c r="C4" s="13"/>
      <c r="D4" s="14" t="s">
        <v>2</v>
      </c>
      <c r="E4" s="15"/>
      <c r="F4" s="15"/>
      <c r="G4" s="15"/>
      <c r="H4" s="15"/>
      <c r="I4" s="15"/>
      <c r="J4" s="15"/>
      <c r="K4" s="16"/>
      <c r="L4" s="15"/>
      <c r="M4" s="15"/>
      <c r="N4" s="14" t="s">
        <v>3</v>
      </c>
      <c r="O4" s="15"/>
      <c r="P4" s="15"/>
      <c r="Q4" s="15"/>
      <c r="R4" s="15"/>
      <c r="S4" s="107" t="s">
        <v>4</v>
      </c>
      <c r="T4" s="17"/>
    </row>
    <row r="5" spans="1:20" s="18" customFormat="1" ht="15" customHeight="1">
      <c r="A5" s="103"/>
      <c r="B5" s="104"/>
      <c r="C5" s="91" t="s">
        <v>5</v>
      </c>
      <c r="D5" s="91" t="s">
        <v>6</v>
      </c>
      <c r="E5" s="91" t="s">
        <v>7</v>
      </c>
      <c r="F5" s="91" t="s">
        <v>8</v>
      </c>
      <c r="G5" s="19" t="s">
        <v>9</v>
      </c>
      <c r="H5" s="91" t="s">
        <v>10</v>
      </c>
      <c r="I5" s="91" t="s">
        <v>11</v>
      </c>
      <c r="J5" s="110" t="s">
        <v>12</v>
      </c>
      <c r="K5" s="112" t="s">
        <v>13</v>
      </c>
      <c r="L5" s="91" t="s">
        <v>6</v>
      </c>
      <c r="M5" s="91" t="s">
        <v>14</v>
      </c>
      <c r="N5" s="91" t="s">
        <v>15</v>
      </c>
      <c r="O5" s="91" t="s">
        <v>16</v>
      </c>
      <c r="P5" s="91" t="s">
        <v>17</v>
      </c>
      <c r="Q5" s="91" t="s">
        <v>18</v>
      </c>
      <c r="R5" s="91" t="s">
        <v>19</v>
      </c>
      <c r="S5" s="108"/>
      <c r="T5" s="17"/>
    </row>
    <row r="6" spans="1:20" s="22" customFormat="1" ht="15" customHeight="1">
      <c r="A6" s="105"/>
      <c r="B6" s="106"/>
      <c r="C6" s="92"/>
      <c r="D6" s="100"/>
      <c r="E6" s="92"/>
      <c r="F6" s="92"/>
      <c r="G6" s="20" t="s">
        <v>20</v>
      </c>
      <c r="H6" s="92"/>
      <c r="I6" s="92"/>
      <c r="J6" s="111"/>
      <c r="K6" s="113"/>
      <c r="L6" s="100"/>
      <c r="M6" s="92"/>
      <c r="N6" s="92"/>
      <c r="O6" s="92"/>
      <c r="P6" s="92"/>
      <c r="Q6" s="92"/>
      <c r="R6" s="92"/>
      <c r="S6" s="109"/>
      <c r="T6" s="21"/>
    </row>
    <row r="7" spans="1:20" s="31" customFormat="1" ht="13.5">
      <c r="A7" s="23"/>
      <c r="B7" s="24"/>
      <c r="C7" s="25"/>
      <c r="D7" s="26" t="s">
        <v>21</v>
      </c>
      <c r="E7" s="27"/>
      <c r="F7" s="27"/>
      <c r="G7" s="28"/>
      <c r="H7" s="27"/>
      <c r="I7" s="27"/>
      <c r="J7" s="27"/>
      <c r="K7" s="27"/>
      <c r="L7" s="26" t="s">
        <v>21</v>
      </c>
      <c r="M7" s="27"/>
      <c r="N7" s="27"/>
      <c r="O7" s="27"/>
      <c r="P7" s="27"/>
      <c r="Q7" s="27"/>
      <c r="R7" s="27"/>
      <c r="S7" s="29"/>
      <c r="T7" s="30"/>
    </row>
    <row r="8" spans="1:20" ht="13.5" customHeight="1">
      <c r="A8" s="93" t="s">
        <v>22</v>
      </c>
      <c r="B8" s="94"/>
      <c r="C8" s="32">
        <f>SUM(E8:J8)</f>
        <v>36314304</v>
      </c>
      <c r="D8" s="33">
        <v>100</v>
      </c>
      <c r="E8" s="34">
        <v>5546362</v>
      </c>
      <c r="F8" s="34">
        <v>11126786</v>
      </c>
      <c r="G8" s="34">
        <v>17682469</v>
      </c>
      <c r="H8" s="34">
        <v>931615</v>
      </c>
      <c r="I8" s="34">
        <v>531216</v>
      </c>
      <c r="J8" s="34">
        <v>495856</v>
      </c>
      <c r="K8" s="35">
        <f>SUM(M8:R8)</f>
        <v>159446900</v>
      </c>
      <c r="L8" s="36">
        <v>100</v>
      </c>
      <c r="M8" s="34">
        <v>46583164</v>
      </c>
      <c r="N8" s="34">
        <v>40983852</v>
      </c>
      <c r="O8" s="34">
        <v>15843181</v>
      </c>
      <c r="P8" s="34">
        <v>24388370</v>
      </c>
      <c r="Q8" s="34">
        <v>15937454</v>
      </c>
      <c r="R8" s="34">
        <v>15710879</v>
      </c>
      <c r="S8" s="37">
        <v>55</v>
      </c>
      <c r="T8" s="3"/>
    </row>
    <row r="9" spans="1:20" ht="13.5" customHeight="1">
      <c r="A9" s="95" t="s">
        <v>23</v>
      </c>
      <c r="B9" s="96"/>
      <c r="C9" s="32">
        <f>SUM(E9:J9)</f>
        <v>28282549</v>
      </c>
      <c r="D9" s="33">
        <v>100</v>
      </c>
      <c r="E9" s="34">
        <v>5369422</v>
      </c>
      <c r="F9" s="34">
        <v>1830257</v>
      </c>
      <c r="G9" s="34">
        <v>18930243</v>
      </c>
      <c r="H9" s="34">
        <v>947403</v>
      </c>
      <c r="I9" s="34">
        <v>530947</v>
      </c>
      <c r="J9" s="34">
        <v>674277</v>
      </c>
      <c r="K9" s="35">
        <f>SUM(M9:R9)</f>
        <v>169548925</v>
      </c>
      <c r="L9" s="36">
        <v>100</v>
      </c>
      <c r="M9" s="34">
        <v>48553454</v>
      </c>
      <c r="N9" s="34">
        <v>43447087</v>
      </c>
      <c r="O9" s="34">
        <v>17763965</v>
      </c>
      <c r="P9" s="34">
        <v>25291117</v>
      </c>
      <c r="Q9" s="34">
        <v>17909375</v>
      </c>
      <c r="R9" s="34">
        <v>16583927</v>
      </c>
      <c r="S9" s="37">
        <v>56</v>
      </c>
      <c r="T9" s="3"/>
    </row>
    <row r="10" spans="1:20" ht="13.5" customHeight="1">
      <c r="A10" s="95" t="s">
        <v>24</v>
      </c>
      <c r="B10" s="97"/>
      <c r="C10" s="32">
        <f>SUM(E10:J10)</f>
        <v>38529133</v>
      </c>
      <c r="D10" s="33">
        <v>100</v>
      </c>
      <c r="E10" s="34">
        <v>5235704</v>
      </c>
      <c r="F10" s="34">
        <v>11755198</v>
      </c>
      <c r="G10" s="34">
        <v>19663716</v>
      </c>
      <c r="H10" s="34">
        <v>881877</v>
      </c>
      <c r="I10" s="34">
        <v>485942</v>
      </c>
      <c r="J10" s="34">
        <v>506696</v>
      </c>
      <c r="K10" s="35">
        <f>SUM(M10:R10)</f>
        <v>179323068</v>
      </c>
      <c r="L10" s="36">
        <v>100</v>
      </c>
      <c r="M10" s="34">
        <v>47695374</v>
      </c>
      <c r="N10" s="34">
        <v>46444695</v>
      </c>
      <c r="O10" s="34">
        <v>19865881</v>
      </c>
      <c r="P10" s="34">
        <v>27737614</v>
      </c>
      <c r="Q10" s="34">
        <v>19272434</v>
      </c>
      <c r="R10" s="34">
        <v>18307070</v>
      </c>
      <c r="S10" s="37">
        <v>57</v>
      </c>
      <c r="T10" s="3"/>
    </row>
    <row r="11" spans="1:20" ht="13.5" customHeight="1">
      <c r="A11" s="95" t="s">
        <v>25</v>
      </c>
      <c r="B11" s="97"/>
      <c r="C11" s="32">
        <f>SUM(E11:J11)</f>
        <v>39739862</v>
      </c>
      <c r="D11" s="33">
        <v>100</v>
      </c>
      <c r="E11" s="35">
        <v>4518711</v>
      </c>
      <c r="F11" s="35">
        <v>11832048</v>
      </c>
      <c r="G11" s="35">
        <v>21541520</v>
      </c>
      <c r="H11" s="35">
        <v>843003</v>
      </c>
      <c r="I11" s="35">
        <v>488471</v>
      </c>
      <c r="J11" s="35">
        <v>516109</v>
      </c>
      <c r="K11" s="35">
        <f>SUM(M11:R11)</f>
        <v>187804330</v>
      </c>
      <c r="L11" s="36">
        <v>100</v>
      </c>
      <c r="M11" s="35">
        <v>49346225</v>
      </c>
      <c r="N11" s="35">
        <v>48780043</v>
      </c>
      <c r="O11" s="35">
        <v>20923330</v>
      </c>
      <c r="P11" s="35">
        <v>29460804</v>
      </c>
      <c r="Q11" s="35">
        <v>19964532</v>
      </c>
      <c r="R11" s="35">
        <v>19329396</v>
      </c>
      <c r="S11" s="37">
        <v>58</v>
      </c>
      <c r="T11" s="3"/>
    </row>
    <row r="12" spans="1:20" ht="13.5" customHeight="1">
      <c r="A12" s="38"/>
      <c r="B12" s="39"/>
      <c r="C12" s="32"/>
      <c r="D12" s="33"/>
      <c r="E12" s="35"/>
      <c r="F12" s="35"/>
      <c r="G12" s="35"/>
      <c r="H12" s="35"/>
      <c r="I12" s="35"/>
      <c r="J12" s="35"/>
      <c r="K12" s="35"/>
      <c r="L12" s="36"/>
      <c r="M12" s="35"/>
      <c r="N12" s="35"/>
      <c r="O12" s="35"/>
      <c r="P12" s="35"/>
      <c r="Q12" s="35"/>
      <c r="R12" s="35"/>
      <c r="S12" s="37"/>
      <c r="T12" s="3"/>
    </row>
    <row r="13" spans="1:20" s="47" customFormat="1" ht="13.5">
      <c r="A13" s="98" t="s">
        <v>26</v>
      </c>
      <c r="B13" s="99"/>
      <c r="C13" s="40">
        <f>SUM(E13:J13)</f>
        <v>40017691</v>
      </c>
      <c r="D13" s="41">
        <f>SUM(D15:D32)</f>
        <v>100</v>
      </c>
      <c r="E13" s="42">
        <f>SUM(E15:E32)</f>
        <v>4496494</v>
      </c>
      <c r="F13" s="42">
        <f>SUM(F15:F32)</f>
        <v>12516067</v>
      </c>
      <c r="G13" s="42">
        <f>SUM(G15:G32)</f>
        <v>20478389</v>
      </c>
      <c r="H13" s="42">
        <f>SUM(H15:H32)</f>
        <v>861714</v>
      </c>
      <c r="I13" s="42">
        <v>529311</v>
      </c>
      <c r="J13" s="42">
        <v>1135716</v>
      </c>
      <c r="K13" s="42">
        <f>SUM(M13:R13)</f>
        <v>204899732</v>
      </c>
      <c r="L13" s="43">
        <f aca="true" t="shared" si="0" ref="L13:R13">SUM(L15:L32)</f>
        <v>99.99999999999999</v>
      </c>
      <c r="M13" s="42">
        <f t="shared" si="0"/>
        <v>54422103</v>
      </c>
      <c r="N13" s="42">
        <f t="shared" si="0"/>
        <v>52616482</v>
      </c>
      <c r="O13" s="42">
        <f t="shared" si="0"/>
        <v>22562930</v>
      </c>
      <c r="P13" s="44">
        <f t="shared" si="0"/>
        <v>33598305</v>
      </c>
      <c r="Q13" s="42">
        <f t="shared" si="0"/>
        <v>21257283</v>
      </c>
      <c r="R13" s="42">
        <f t="shared" si="0"/>
        <v>20442629</v>
      </c>
      <c r="S13" s="45">
        <v>59</v>
      </c>
      <c r="T13" s="46"/>
    </row>
    <row r="14" spans="1:20" ht="13.5">
      <c r="A14" s="38"/>
      <c r="B14" s="48"/>
      <c r="C14" s="49"/>
      <c r="D14" s="33"/>
      <c r="E14" s="34"/>
      <c r="F14" s="34"/>
      <c r="G14" s="34"/>
      <c r="H14" s="34"/>
      <c r="I14" s="34"/>
      <c r="J14" s="34"/>
      <c r="K14" s="34"/>
      <c r="L14" s="36"/>
      <c r="M14" s="34"/>
      <c r="N14" s="34"/>
      <c r="O14" s="34"/>
      <c r="P14" s="50"/>
      <c r="Q14" s="34"/>
      <c r="R14" s="34"/>
      <c r="S14" s="37"/>
      <c r="T14" s="3"/>
    </row>
    <row r="15" spans="1:20" ht="13.5">
      <c r="A15" s="30">
        <v>1</v>
      </c>
      <c r="B15" s="51" t="s">
        <v>27</v>
      </c>
      <c r="C15" s="32">
        <v>2741720</v>
      </c>
      <c r="D15" s="52">
        <v>6.9</v>
      </c>
      <c r="E15" s="50">
        <v>725320</v>
      </c>
      <c r="F15" s="50">
        <v>750810</v>
      </c>
      <c r="G15" s="50">
        <v>911690</v>
      </c>
      <c r="H15" s="50">
        <v>218360</v>
      </c>
      <c r="I15" s="50">
        <v>0</v>
      </c>
      <c r="J15" s="50">
        <v>0</v>
      </c>
      <c r="K15" s="53">
        <f aca="true" t="shared" si="1" ref="K15:K31">SUM(M15:R15)</f>
        <v>14146547</v>
      </c>
      <c r="L15" s="54">
        <v>6.9</v>
      </c>
      <c r="M15" s="34">
        <v>2970426</v>
      </c>
      <c r="N15" s="34">
        <v>5075425</v>
      </c>
      <c r="O15" s="34">
        <v>1830935</v>
      </c>
      <c r="P15" s="34">
        <v>1340364</v>
      </c>
      <c r="Q15" s="34">
        <v>1735978</v>
      </c>
      <c r="R15" s="34">
        <v>1193419</v>
      </c>
      <c r="S15" s="37">
        <v>1</v>
      </c>
      <c r="T15" s="3"/>
    </row>
    <row r="16" spans="1:20" ht="13.5">
      <c r="A16" s="30">
        <v>2</v>
      </c>
      <c r="B16" s="51" t="s">
        <v>28</v>
      </c>
      <c r="C16" s="32">
        <v>11756852</v>
      </c>
      <c r="D16" s="52">
        <v>29.4</v>
      </c>
      <c r="E16" s="50">
        <v>2240446</v>
      </c>
      <c r="F16" s="50">
        <v>3792190</v>
      </c>
      <c r="G16" s="50">
        <v>4980088</v>
      </c>
      <c r="H16" s="50">
        <v>426569</v>
      </c>
      <c r="I16" s="50">
        <v>0</v>
      </c>
      <c r="J16" s="50">
        <v>0</v>
      </c>
      <c r="K16" s="53">
        <f t="shared" si="1"/>
        <v>140254506</v>
      </c>
      <c r="L16" s="54">
        <v>68.4</v>
      </c>
      <c r="M16" s="34">
        <v>37475111</v>
      </c>
      <c r="N16" s="34">
        <v>31726093</v>
      </c>
      <c r="O16" s="34">
        <v>17288872</v>
      </c>
      <c r="P16" s="34">
        <v>20079172</v>
      </c>
      <c r="Q16" s="34">
        <v>17657952</v>
      </c>
      <c r="R16" s="34">
        <v>16027306</v>
      </c>
      <c r="S16" s="37">
        <v>2</v>
      </c>
      <c r="T16" s="3"/>
    </row>
    <row r="17" spans="1:20" ht="13.5">
      <c r="A17" s="30">
        <v>3</v>
      </c>
      <c r="B17" s="55" t="s">
        <v>29</v>
      </c>
      <c r="C17" s="32">
        <v>792530</v>
      </c>
      <c r="D17" s="52">
        <v>2</v>
      </c>
      <c r="E17" s="50">
        <v>102870</v>
      </c>
      <c r="F17" s="50">
        <v>217470</v>
      </c>
      <c r="G17" s="50">
        <v>362140</v>
      </c>
      <c r="H17" s="50">
        <v>0</v>
      </c>
      <c r="I17" s="50">
        <v>0</v>
      </c>
      <c r="J17" s="50">
        <v>0</v>
      </c>
      <c r="K17" s="53">
        <f t="shared" si="1"/>
        <v>1214622</v>
      </c>
      <c r="L17" s="54">
        <v>0.6</v>
      </c>
      <c r="M17" s="34">
        <v>448552</v>
      </c>
      <c r="N17" s="34">
        <v>225260</v>
      </c>
      <c r="O17" s="34">
        <v>58428</v>
      </c>
      <c r="P17" s="34">
        <v>289107</v>
      </c>
      <c r="Q17" s="34">
        <v>64738</v>
      </c>
      <c r="R17" s="34">
        <v>128537</v>
      </c>
      <c r="S17" s="37">
        <v>3</v>
      </c>
      <c r="T17" s="3"/>
    </row>
    <row r="18" spans="1:20" ht="13.5">
      <c r="A18" s="30">
        <v>4</v>
      </c>
      <c r="B18" s="51" t="s">
        <v>30</v>
      </c>
      <c r="C18" s="32">
        <v>1981140</v>
      </c>
      <c r="D18" s="52">
        <v>4.9</v>
      </c>
      <c r="E18" s="50">
        <v>424150</v>
      </c>
      <c r="F18" s="50">
        <v>781590</v>
      </c>
      <c r="G18" s="50">
        <v>775400</v>
      </c>
      <c r="H18" s="50">
        <v>0</v>
      </c>
      <c r="I18" s="50">
        <v>0</v>
      </c>
      <c r="J18" s="50">
        <v>0</v>
      </c>
      <c r="K18" s="53">
        <f t="shared" si="1"/>
        <v>9378315</v>
      </c>
      <c r="L18" s="54">
        <v>4.6</v>
      </c>
      <c r="M18" s="34">
        <v>1910488</v>
      </c>
      <c r="N18" s="34">
        <v>3611164</v>
      </c>
      <c r="O18" s="50">
        <v>0</v>
      </c>
      <c r="P18" s="34">
        <v>2787921</v>
      </c>
      <c r="Q18" s="34">
        <v>486931</v>
      </c>
      <c r="R18" s="34">
        <v>581811</v>
      </c>
      <c r="S18" s="37">
        <v>4</v>
      </c>
      <c r="T18" s="3"/>
    </row>
    <row r="19" spans="1:20" ht="13.5">
      <c r="A19" s="30">
        <v>5</v>
      </c>
      <c r="B19" s="51" t="s">
        <v>31</v>
      </c>
      <c r="C19" s="32">
        <v>121850</v>
      </c>
      <c r="D19" s="52">
        <v>0.3</v>
      </c>
      <c r="E19" s="50">
        <v>24370</v>
      </c>
      <c r="F19" s="50">
        <v>18220</v>
      </c>
      <c r="G19" s="50">
        <v>24400</v>
      </c>
      <c r="H19" s="50">
        <v>44220</v>
      </c>
      <c r="I19" s="50">
        <v>0</v>
      </c>
      <c r="J19" s="50">
        <v>0</v>
      </c>
      <c r="K19" s="53">
        <f t="shared" si="1"/>
        <v>269993</v>
      </c>
      <c r="L19" s="54">
        <v>0.1</v>
      </c>
      <c r="M19" s="34">
        <v>73902</v>
      </c>
      <c r="N19" s="34">
        <v>57754</v>
      </c>
      <c r="O19" s="50">
        <v>0</v>
      </c>
      <c r="P19" s="34">
        <v>115229</v>
      </c>
      <c r="Q19" s="34">
        <v>0</v>
      </c>
      <c r="R19" s="34">
        <v>23108</v>
      </c>
      <c r="S19" s="37">
        <v>5</v>
      </c>
      <c r="T19" s="3"/>
    </row>
    <row r="20" spans="1:20" ht="13.5">
      <c r="A20" s="30">
        <v>6</v>
      </c>
      <c r="B20" s="51" t="s">
        <v>32</v>
      </c>
      <c r="C20" s="32">
        <v>653194</v>
      </c>
      <c r="D20" s="52">
        <v>1.6</v>
      </c>
      <c r="E20" s="50">
        <v>135000</v>
      </c>
      <c r="F20" s="50">
        <v>174800</v>
      </c>
      <c r="G20" s="50">
        <v>195500</v>
      </c>
      <c r="H20" s="50">
        <v>77700</v>
      </c>
      <c r="I20" s="50">
        <v>0</v>
      </c>
      <c r="J20" s="50">
        <v>0</v>
      </c>
      <c r="K20" s="53">
        <f t="shared" si="1"/>
        <v>1417696</v>
      </c>
      <c r="L20" s="54">
        <v>0.7</v>
      </c>
      <c r="M20" s="34">
        <v>402750</v>
      </c>
      <c r="N20" s="34">
        <v>237041</v>
      </c>
      <c r="O20" s="34">
        <v>91280</v>
      </c>
      <c r="P20" s="34">
        <v>161801</v>
      </c>
      <c r="Q20" s="34">
        <v>186424</v>
      </c>
      <c r="R20" s="34">
        <v>338400</v>
      </c>
      <c r="S20" s="37">
        <v>6</v>
      </c>
      <c r="T20" s="3"/>
    </row>
    <row r="21" spans="1:20" ht="13.5">
      <c r="A21" s="30">
        <v>7</v>
      </c>
      <c r="B21" s="51" t="s">
        <v>33</v>
      </c>
      <c r="C21" s="32">
        <v>663733</v>
      </c>
      <c r="D21" s="52">
        <v>1.7</v>
      </c>
      <c r="E21" s="50">
        <v>168768</v>
      </c>
      <c r="F21" s="50">
        <v>68340</v>
      </c>
      <c r="G21" s="50">
        <v>426315</v>
      </c>
      <c r="H21" s="50">
        <v>0</v>
      </c>
      <c r="I21" s="50">
        <v>0</v>
      </c>
      <c r="J21" s="50">
        <v>0</v>
      </c>
      <c r="K21" s="53">
        <f t="shared" si="1"/>
        <v>1859609</v>
      </c>
      <c r="L21" s="54">
        <v>0.9</v>
      </c>
      <c r="M21" s="56">
        <v>143190</v>
      </c>
      <c r="N21" s="34">
        <v>1022061</v>
      </c>
      <c r="O21" s="34">
        <v>4913</v>
      </c>
      <c r="P21" s="34">
        <v>658233</v>
      </c>
      <c r="Q21" s="50">
        <v>0</v>
      </c>
      <c r="R21" s="34">
        <v>31212</v>
      </c>
      <c r="S21" s="37">
        <v>7</v>
      </c>
      <c r="T21" s="3"/>
    </row>
    <row r="22" spans="1:20" ht="13.5">
      <c r="A22" s="30">
        <v>8</v>
      </c>
      <c r="B22" s="51" t="s">
        <v>34</v>
      </c>
      <c r="C22" s="32">
        <v>2252037</v>
      </c>
      <c r="D22" s="52">
        <v>5.6</v>
      </c>
      <c r="E22" s="50">
        <v>167060</v>
      </c>
      <c r="F22" s="50">
        <v>1001980</v>
      </c>
      <c r="G22" s="50">
        <v>1082997</v>
      </c>
      <c r="H22" s="50">
        <v>0</v>
      </c>
      <c r="I22" s="50">
        <v>0</v>
      </c>
      <c r="J22" s="50">
        <v>0</v>
      </c>
      <c r="K22" s="53">
        <f t="shared" si="1"/>
        <v>2412906</v>
      </c>
      <c r="L22" s="54">
        <v>1.2</v>
      </c>
      <c r="M22" s="34">
        <v>153600</v>
      </c>
      <c r="N22" s="34">
        <v>1121008</v>
      </c>
      <c r="O22" s="34">
        <v>110560</v>
      </c>
      <c r="P22" s="34">
        <v>457610</v>
      </c>
      <c r="Q22" s="34">
        <v>119567</v>
      </c>
      <c r="R22" s="34">
        <v>450561</v>
      </c>
      <c r="S22" s="37">
        <v>8</v>
      </c>
      <c r="T22" s="3"/>
    </row>
    <row r="23" spans="1:20" ht="13.5">
      <c r="A23" s="30">
        <v>9</v>
      </c>
      <c r="B23" s="51" t="s">
        <v>35</v>
      </c>
      <c r="C23" s="32">
        <v>2546000</v>
      </c>
      <c r="D23" s="52">
        <v>6.4</v>
      </c>
      <c r="E23" s="50">
        <v>170390</v>
      </c>
      <c r="F23" s="50">
        <v>482560</v>
      </c>
      <c r="G23" s="50">
        <v>1884300</v>
      </c>
      <c r="H23" s="50">
        <v>0</v>
      </c>
      <c r="I23" s="50">
        <v>0</v>
      </c>
      <c r="J23" s="50">
        <v>0</v>
      </c>
      <c r="K23" s="53">
        <f t="shared" si="1"/>
        <v>6834593</v>
      </c>
      <c r="L23" s="54">
        <v>3.3</v>
      </c>
      <c r="M23" s="34">
        <v>4058700</v>
      </c>
      <c r="N23" s="34">
        <v>1166530</v>
      </c>
      <c r="O23" s="34">
        <v>491403</v>
      </c>
      <c r="P23" s="34">
        <v>961172</v>
      </c>
      <c r="Q23" s="34">
        <v>55806</v>
      </c>
      <c r="R23" s="34">
        <v>100982</v>
      </c>
      <c r="S23" s="37">
        <v>9</v>
      </c>
      <c r="T23" s="3"/>
    </row>
    <row r="24" spans="1:20" ht="13.5">
      <c r="A24" s="30">
        <v>10</v>
      </c>
      <c r="B24" s="51" t="s">
        <v>36</v>
      </c>
      <c r="C24" s="32">
        <v>125072</v>
      </c>
      <c r="D24" s="52">
        <v>0.3</v>
      </c>
      <c r="E24" s="50">
        <v>0</v>
      </c>
      <c r="F24" s="50">
        <v>38054</v>
      </c>
      <c r="G24" s="50">
        <v>87018</v>
      </c>
      <c r="H24" s="50">
        <v>0</v>
      </c>
      <c r="I24" s="50">
        <v>0</v>
      </c>
      <c r="J24" s="50">
        <v>0</v>
      </c>
      <c r="K24" s="53">
        <f t="shared" si="1"/>
        <v>125115</v>
      </c>
      <c r="L24" s="54">
        <v>0.1</v>
      </c>
      <c r="M24" s="34">
        <v>11219</v>
      </c>
      <c r="N24" s="34">
        <v>27427</v>
      </c>
      <c r="O24" s="34">
        <v>60144</v>
      </c>
      <c r="P24" s="34">
        <v>23857</v>
      </c>
      <c r="Q24" s="50">
        <v>0</v>
      </c>
      <c r="R24" s="34">
        <v>2468</v>
      </c>
      <c r="S24" s="37">
        <v>10</v>
      </c>
      <c r="T24" s="3"/>
    </row>
    <row r="25" spans="1:20" ht="13.5">
      <c r="A25" s="30">
        <v>11</v>
      </c>
      <c r="B25" s="51" t="s">
        <v>37</v>
      </c>
      <c r="C25" s="32">
        <v>240930</v>
      </c>
      <c r="D25" s="52">
        <v>0.6</v>
      </c>
      <c r="E25" s="50">
        <v>0</v>
      </c>
      <c r="F25" s="50">
        <v>56180</v>
      </c>
      <c r="G25" s="50">
        <v>150610</v>
      </c>
      <c r="H25" s="50">
        <v>0</v>
      </c>
      <c r="I25" s="50">
        <v>0</v>
      </c>
      <c r="J25" s="50">
        <v>0</v>
      </c>
      <c r="K25" s="53">
        <f t="shared" si="1"/>
        <v>130575</v>
      </c>
      <c r="L25" s="54">
        <v>0.1</v>
      </c>
      <c r="M25" s="34">
        <v>82419</v>
      </c>
      <c r="N25" s="34">
        <v>22898</v>
      </c>
      <c r="O25" s="50">
        <v>0</v>
      </c>
      <c r="P25" s="57">
        <v>12550</v>
      </c>
      <c r="Q25" s="50">
        <v>0</v>
      </c>
      <c r="R25" s="34">
        <v>12708</v>
      </c>
      <c r="S25" s="37">
        <v>11</v>
      </c>
      <c r="T25" s="3"/>
    </row>
    <row r="26" spans="1:20" ht="13.5">
      <c r="A26" s="30">
        <v>12</v>
      </c>
      <c r="B26" s="51" t="s">
        <v>38</v>
      </c>
      <c r="C26" s="32">
        <v>4727354</v>
      </c>
      <c r="D26" s="52">
        <v>11.8</v>
      </c>
      <c r="E26" s="50">
        <v>16921</v>
      </c>
      <c r="F26" s="50">
        <v>1530756</v>
      </c>
      <c r="G26" s="50">
        <v>2508026</v>
      </c>
      <c r="H26" s="50">
        <v>0</v>
      </c>
      <c r="I26" s="50">
        <v>0</v>
      </c>
      <c r="J26" s="50">
        <v>0</v>
      </c>
      <c r="K26" s="53">
        <f t="shared" si="1"/>
        <v>5522843</v>
      </c>
      <c r="L26" s="54">
        <v>2.7</v>
      </c>
      <c r="M26" s="34">
        <v>2759244</v>
      </c>
      <c r="N26" s="34">
        <v>1489154</v>
      </c>
      <c r="O26" s="57">
        <v>22809</v>
      </c>
      <c r="P26" s="34">
        <v>739269</v>
      </c>
      <c r="Q26" s="34">
        <v>225882</v>
      </c>
      <c r="R26" s="34">
        <v>286485</v>
      </c>
      <c r="S26" s="37">
        <v>12</v>
      </c>
      <c r="T26" s="3"/>
    </row>
    <row r="27" spans="1:20" ht="13.5">
      <c r="A27" s="30">
        <v>13</v>
      </c>
      <c r="B27" s="51" t="s">
        <v>39</v>
      </c>
      <c r="C27" s="32">
        <v>494980</v>
      </c>
      <c r="D27" s="52">
        <v>1.2</v>
      </c>
      <c r="E27" s="50">
        <v>128740</v>
      </c>
      <c r="F27" s="50">
        <v>137100</v>
      </c>
      <c r="G27" s="50">
        <v>215350</v>
      </c>
      <c r="H27" s="50">
        <v>0</v>
      </c>
      <c r="I27" s="50">
        <v>0</v>
      </c>
      <c r="J27" s="50">
        <v>0</v>
      </c>
      <c r="K27" s="53">
        <f t="shared" si="1"/>
        <v>145832</v>
      </c>
      <c r="L27" s="54">
        <v>0.1</v>
      </c>
      <c r="M27" s="34">
        <v>38205</v>
      </c>
      <c r="N27" s="34">
        <v>40867</v>
      </c>
      <c r="O27" s="50">
        <v>0</v>
      </c>
      <c r="P27" s="34">
        <v>22162</v>
      </c>
      <c r="Q27" s="34">
        <v>11642</v>
      </c>
      <c r="R27" s="34">
        <v>32956</v>
      </c>
      <c r="S27" s="37">
        <v>13</v>
      </c>
      <c r="T27" s="3"/>
    </row>
    <row r="28" spans="1:20" ht="13.5">
      <c r="A28" s="30">
        <v>14</v>
      </c>
      <c r="B28" s="51" t="s">
        <v>40</v>
      </c>
      <c r="C28" s="32">
        <v>2304900</v>
      </c>
      <c r="D28" s="52">
        <v>5.8</v>
      </c>
      <c r="E28" s="50">
        <v>45950</v>
      </c>
      <c r="F28" s="50">
        <v>875850</v>
      </c>
      <c r="G28" s="50">
        <v>1383100</v>
      </c>
      <c r="H28" s="50">
        <v>0</v>
      </c>
      <c r="I28" s="50">
        <v>0</v>
      </c>
      <c r="J28" s="50">
        <v>0</v>
      </c>
      <c r="K28" s="53">
        <f t="shared" si="1"/>
        <v>8418006</v>
      </c>
      <c r="L28" s="54">
        <v>4.1</v>
      </c>
      <c r="M28" s="34">
        <v>1699000</v>
      </c>
      <c r="N28" s="34">
        <v>3561970</v>
      </c>
      <c r="O28" s="50">
        <v>0</v>
      </c>
      <c r="P28" s="34">
        <v>2993730</v>
      </c>
      <c r="Q28" s="34">
        <v>48505</v>
      </c>
      <c r="R28" s="34">
        <v>114801</v>
      </c>
      <c r="S28" s="37">
        <v>14</v>
      </c>
      <c r="T28" s="3"/>
    </row>
    <row r="29" spans="1:20" ht="16.5" customHeight="1">
      <c r="A29" s="30">
        <v>15</v>
      </c>
      <c r="B29" s="51" t="s">
        <v>41</v>
      </c>
      <c r="C29" s="32">
        <v>1935580</v>
      </c>
      <c r="D29" s="52">
        <v>4.8</v>
      </c>
      <c r="E29" s="50">
        <v>57252</v>
      </c>
      <c r="F29" s="50">
        <v>717504</v>
      </c>
      <c r="G29" s="50">
        <v>993148</v>
      </c>
      <c r="H29" s="50">
        <v>80300</v>
      </c>
      <c r="I29" s="50">
        <v>0</v>
      </c>
      <c r="J29" s="50">
        <v>0</v>
      </c>
      <c r="K29" s="53">
        <f t="shared" si="1"/>
        <v>3024814</v>
      </c>
      <c r="L29" s="54">
        <v>1.5</v>
      </c>
      <c r="M29" s="34">
        <v>1248053</v>
      </c>
      <c r="N29" s="34">
        <v>671282</v>
      </c>
      <c r="O29" s="34">
        <v>109378</v>
      </c>
      <c r="P29" s="34">
        <v>272927</v>
      </c>
      <c r="Q29" s="34">
        <v>81831</v>
      </c>
      <c r="R29" s="34">
        <v>641343</v>
      </c>
      <c r="S29" s="37">
        <v>15</v>
      </c>
      <c r="T29" s="3"/>
    </row>
    <row r="30" spans="1:20" ht="13.5">
      <c r="A30" s="30">
        <v>16</v>
      </c>
      <c r="B30" s="51" t="s">
        <v>42</v>
      </c>
      <c r="C30" s="32">
        <v>2594918</v>
      </c>
      <c r="D30" s="52">
        <v>6.5</v>
      </c>
      <c r="E30" s="50">
        <v>0</v>
      </c>
      <c r="F30" s="50">
        <v>1054776</v>
      </c>
      <c r="G30" s="50">
        <v>1468596</v>
      </c>
      <c r="H30" s="50">
        <v>0</v>
      </c>
      <c r="I30" s="50">
        <v>0</v>
      </c>
      <c r="J30" s="50">
        <v>0</v>
      </c>
      <c r="K30" s="53">
        <f t="shared" si="1"/>
        <v>1667591</v>
      </c>
      <c r="L30" s="54">
        <v>0.8</v>
      </c>
      <c r="M30" s="34">
        <v>189031</v>
      </c>
      <c r="N30" s="34">
        <v>639811</v>
      </c>
      <c r="O30" s="34">
        <v>13040</v>
      </c>
      <c r="P30" s="34">
        <v>654893</v>
      </c>
      <c r="Q30" s="34">
        <v>82137</v>
      </c>
      <c r="R30" s="34">
        <v>88679</v>
      </c>
      <c r="S30" s="37">
        <v>16</v>
      </c>
      <c r="T30" s="3"/>
    </row>
    <row r="31" spans="1:20" ht="15.75" customHeight="1">
      <c r="A31" s="58">
        <v>17</v>
      </c>
      <c r="B31" s="59" t="s">
        <v>43</v>
      </c>
      <c r="C31" s="60">
        <v>4084901</v>
      </c>
      <c r="D31" s="61">
        <v>10.2</v>
      </c>
      <c r="E31" s="62">
        <v>89257</v>
      </c>
      <c r="F31" s="62">
        <v>817887</v>
      </c>
      <c r="G31" s="62">
        <v>3029711</v>
      </c>
      <c r="H31" s="62">
        <v>14565</v>
      </c>
      <c r="I31" s="62">
        <v>0</v>
      </c>
      <c r="J31" s="62">
        <v>0</v>
      </c>
      <c r="K31" s="63">
        <f t="shared" si="1"/>
        <v>8076169</v>
      </c>
      <c r="L31" s="64">
        <v>3.9</v>
      </c>
      <c r="M31" s="65">
        <v>758213</v>
      </c>
      <c r="N31" s="65">
        <v>1920737</v>
      </c>
      <c r="O31" s="65">
        <v>2481168</v>
      </c>
      <c r="P31" s="65">
        <v>2028308</v>
      </c>
      <c r="Q31" s="65">
        <v>499890</v>
      </c>
      <c r="R31" s="65">
        <v>387853</v>
      </c>
      <c r="S31" s="66">
        <v>17</v>
      </c>
      <c r="T31" s="3"/>
    </row>
    <row r="32" spans="1:20" s="70" customFormat="1" ht="14.25" customHeight="1">
      <c r="A32" s="67"/>
      <c r="B32" s="68" t="s">
        <v>44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7"/>
    </row>
    <row r="33" spans="1:20" s="70" customFormat="1" ht="12">
      <c r="A33" s="67"/>
      <c r="B33" s="68" t="s">
        <v>45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7"/>
    </row>
    <row r="34" spans="1:20" s="70" customFormat="1" ht="12">
      <c r="A34" s="67"/>
      <c r="B34" s="68" t="s">
        <v>46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7"/>
    </row>
    <row r="35" spans="1:19" s="70" customFormat="1" ht="12">
      <c r="A35" s="67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71"/>
      <c r="M35" s="71"/>
      <c r="N35" s="71"/>
      <c r="O35" s="71"/>
      <c r="P35" s="71"/>
      <c r="Q35" s="71"/>
      <c r="R35" s="71"/>
      <c r="S35" s="71"/>
    </row>
  </sheetData>
  <sheetProtection/>
  <mergeCells count="22">
    <mergeCell ref="J5:J6"/>
    <mergeCell ref="K5:K6"/>
    <mergeCell ref="P5:P6"/>
    <mergeCell ref="Q5:Q6"/>
    <mergeCell ref="A4:B6"/>
    <mergeCell ref="S4:S6"/>
    <mergeCell ref="C5:C6"/>
    <mergeCell ref="D5:D6"/>
    <mergeCell ref="E5:E6"/>
    <mergeCell ref="F5:F6"/>
    <mergeCell ref="H5:H6"/>
    <mergeCell ref="I5:I6"/>
    <mergeCell ref="R5:R6"/>
    <mergeCell ref="A8:B8"/>
    <mergeCell ref="A9:B9"/>
    <mergeCell ref="A10:B10"/>
    <mergeCell ref="A11:B11"/>
    <mergeCell ref="A13:B13"/>
    <mergeCell ref="L5:L6"/>
    <mergeCell ref="M5:M6"/>
    <mergeCell ref="N5:N6"/>
    <mergeCell ref="O5:O6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geOrder="overThenDown" paperSize="9" scale="96" r:id="rId1"/>
  <colBreaks count="1" manualBreakCount="1">
    <brk id="10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G16">
      <selection activeCell="R30" sqref="R30"/>
    </sheetView>
  </sheetViews>
  <sheetFormatPr defaultColWidth="9.00390625" defaultRowHeight="13.5"/>
  <cols>
    <col min="1" max="1" width="3.00390625" style="12" customWidth="1"/>
    <col min="2" max="2" width="12.375" style="12" customWidth="1"/>
    <col min="3" max="3" width="11.875" style="12" customWidth="1"/>
    <col min="4" max="4" width="7.25390625" style="12" customWidth="1"/>
    <col min="5" max="5" width="10.625" style="12" customWidth="1"/>
    <col min="6" max="7" width="11.50390625" style="12" customWidth="1"/>
    <col min="8" max="8" width="10.75390625" style="12" customWidth="1"/>
    <col min="9" max="9" width="10.125" style="12" customWidth="1"/>
    <col min="10" max="10" width="11.125" style="12" customWidth="1"/>
    <col min="11" max="11" width="12.50390625" style="12" bestFit="1" customWidth="1"/>
    <col min="12" max="12" width="6.875" style="12" customWidth="1"/>
    <col min="13" max="18" width="12.25390625" style="12" customWidth="1"/>
    <col min="19" max="19" width="4.125" style="90" customWidth="1"/>
    <col min="20" max="16384" width="9.00390625" style="12" customWidth="1"/>
  </cols>
  <sheetData>
    <row r="1" spans="1:20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2"/>
      <c r="T1" s="1"/>
    </row>
    <row r="2" spans="1:20" s="8" customFormat="1" ht="17.25">
      <c r="A2" s="3"/>
      <c r="B2" s="4"/>
      <c r="C2" s="5"/>
      <c r="D2" s="3"/>
      <c r="E2" s="6" t="s">
        <v>80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73"/>
      <c r="T2" s="7"/>
    </row>
    <row r="3" spans="1:20" ht="14.25" thickBot="1">
      <c r="A3" s="9" t="s">
        <v>47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74"/>
      <c r="T3" s="3"/>
    </row>
    <row r="4" spans="1:20" ht="15" customHeight="1" thickTop="1">
      <c r="A4" s="119" t="s">
        <v>48</v>
      </c>
      <c r="B4" s="120"/>
      <c r="C4" s="75"/>
      <c r="D4" s="76" t="s">
        <v>2</v>
      </c>
      <c r="E4" s="77"/>
      <c r="F4" s="77"/>
      <c r="G4" s="77"/>
      <c r="H4" s="77"/>
      <c r="I4" s="77"/>
      <c r="J4" s="77"/>
      <c r="K4" s="125" t="s">
        <v>49</v>
      </c>
      <c r="L4" s="126"/>
      <c r="M4" s="126"/>
      <c r="N4" s="126"/>
      <c r="O4" s="126"/>
      <c r="P4" s="126"/>
      <c r="Q4" s="126"/>
      <c r="R4" s="127"/>
      <c r="S4" s="107" t="s">
        <v>50</v>
      </c>
      <c r="T4" s="3"/>
    </row>
    <row r="5" spans="1:20" ht="15" customHeight="1">
      <c r="A5" s="121"/>
      <c r="B5" s="122"/>
      <c r="C5" s="115" t="s">
        <v>5</v>
      </c>
      <c r="D5" s="115" t="s">
        <v>51</v>
      </c>
      <c r="E5" s="115" t="s">
        <v>52</v>
      </c>
      <c r="F5" s="115" t="s">
        <v>8</v>
      </c>
      <c r="G5" s="78" t="s">
        <v>9</v>
      </c>
      <c r="H5" s="115" t="s">
        <v>10</v>
      </c>
      <c r="I5" s="115" t="s">
        <v>53</v>
      </c>
      <c r="J5" s="128" t="s">
        <v>12</v>
      </c>
      <c r="K5" s="115" t="s">
        <v>13</v>
      </c>
      <c r="L5" s="115" t="s">
        <v>51</v>
      </c>
      <c r="M5" s="115" t="s">
        <v>14</v>
      </c>
      <c r="N5" s="115" t="s">
        <v>15</v>
      </c>
      <c r="O5" s="115" t="s">
        <v>16</v>
      </c>
      <c r="P5" s="115" t="s">
        <v>17</v>
      </c>
      <c r="Q5" s="115" t="s">
        <v>18</v>
      </c>
      <c r="R5" s="115" t="s">
        <v>19</v>
      </c>
      <c r="S5" s="108"/>
      <c r="T5" s="3"/>
    </row>
    <row r="6" spans="1:20" s="31" customFormat="1" ht="15" customHeight="1">
      <c r="A6" s="123"/>
      <c r="B6" s="124"/>
      <c r="C6" s="116"/>
      <c r="D6" s="118"/>
      <c r="E6" s="116"/>
      <c r="F6" s="116"/>
      <c r="G6" s="79" t="s">
        <v>20</v>
      </c>
      <c r="H6" s="116"/>
      <c r="I6" s="116"/>
      <c r="J6" s="129"/>
      <c r="K6" s="116"/>
      <c r="L6" s="118"/>
      <c r="M6" s="116"/>
      <c r="N6" s="116"/>
      <c r="O6" s="116"/>
      <c r="P6" s="116"/>
      <c r="Q6" s="116"/>
      <c r="R6" s="116"/>
      <c r="S6" s="109"/>
      <c r="T6" s="30"/>
    </row>
    <row r="7" spans="1:20" s="31" customFormat="1" ht="13.5">
      <c r="A7" s="23"/>
      <c r="B7" s="24"/>
      <c r="C7" s="25"/>
      <c r="D7" s="26" t="s">
        <v>54</v>
      </c>
      <c r="E7" s="27"/>
      <c r="F7" s="27"/>
      <c r="G7" s="28"/>
      <c r="H7" s="27"/>
      <c r="I7" s="27"/>
      <c r="J7" s="27"/>
      <c r="K7" s="27"/>
      <c r="L7" s="26" t="s">
        <v>54</v>
      </c>
      <c r="M7" s="27"/>
      <c r="N7" s="27"/>
      <c r="O7" s="27"/>
      <c r="P7" s="27"/>
      <c r="Q7" s="27"/>
      <c r="R7" s="27"/>
      <c r="S7" s="80"/>
      <c r="T7" s="30"/>
    </row>
    <row r="8" spans="1:20" ht="13.5" customHeight="1">
      <c r="A8" s="93" t="s">
        <v>55</v>
      </c>
      <c r="B8" s="94"/>
      <c r="C8" s="32">
        <f>SUM(E8:J8)</f>
        <v>36314304</v>
      </c>
      <c r="D8" s="33">
        <v>100</v>
      </c>
      <c r="E8" s="34">
        <v>5546362</v>
      </c>
      <c r="F8" s="34">
        <v>11126786</v>
      </c>
      <c r="G8" s="34">
        <v>17682469</v>
      </c>
      <c r="H8" s="34">
        <v>931615</v>
      </c>
      <c r="I8" s="34">
        <v>531216</v>
      </c>
      <c r="J8" s="34">
        <v>495856</v>
      </c>
      <c r="K8" s="35">
        <v>159446900</v>
      </c>
      <c r="L8" s="52">
        <v>100</v>
      </c>
      <c r="M8" s="34">
        <v>46583164</v>
      </c>
      <c r="N8" s="34">
        <v>40983852</v>
      </c>
      <c r="O8" s="34">
        <v>15843181</v>
      </c>
      <c r="P8" s="34">
        <v>24388370</v>
      </c>
      <c r="Q8" s="34">
        <v>15937454</v>
      </c>
      <c r="R8" s="34">
        <v>15710879</v>
      </c>
      <c r="S8" s="81">
        <v>55</v>
      </c>
      <c r="T8" s="3"/>
    </row>
    <row r="9" spans="1:20" ht="13.5" customHeight="1">
      <c r="A9" s="95" t="s">
        <v>56</v>
      </c>
      <c r="B9" s="96"/>
      <c r="C9" s="32">
        <f>SUM(E9:J9)</f>
        <v>28282549</v>
      </c>
      <c r="D9" s="33">
        <v>100</v>
      </c>
      <c r="E9" s="34">
        <v>5369422</v>
      </c>
      <c r="F9" s="34">
        <v>1830257</v>
      </c>
      <c r="G9" s="34">
        <v>18930243</v>
      </c>
      <c r="H9" s="34">
        <v>947403</v>
      </c>
      <c r="I9" s="34">
        <v>530947</v>
      </c>
      <c r="J9" s="34">
        <v>674277</v>
      </c>
      <c r="K9" s="35">
        <f>SUM(M9:R9)</f>
        <v>169548925</v>
      </c>
      <c r="L9" s="82">
        <v>100</v>
      </c>
      <c r="M9" s="34">
        <v>48553454</v>
      </c>
      <c r="N9" s="34">
        <v>43447087</v>
      </c>
      <c r="O9" s="34">
        <v>17763965</v>
      </c>
      <c r="P9" s="34">
        <v>25291117</v>
      </c>
      <c r="Q9" s="34">
        <v>17909375</v>
      </c>
      <c r="R9" s="34">
        <v>16583927</v>
      </c>
      <c r="S9" s="81">
        <v>56</v>
      </c>
      <c r="T9" s="3"/>
    </row>
    <row r="10" spans="1:20" ht="13.5" customHeight="1">
      <c r="A10" s="95" t="s">
        <v>57</v>
      </c>
      <c r="B10" s="97"/>
      <c r="C10" s="32">
        <f>SUM(E10:J10)</f>
        <v>38529133</v>
      </c>
      <c r="D10" s="33">
        <v>100</v>
      </c>
      <c r="E10" s="34">
        <v>5235704</v>
      </c>
      <c r="F10" s="34">
        <v>11755198</v>
      </c>
      <c r="G10" s="34">
        <v>19663716</v>
      </c>
      <c r="H10" s="34">
        <v>881877</v>
      </c>
      <c r="I10" s="34">
        <v>485942</v>
      </c>
      <c r="J10" s="34">
        <v>506696</v>
      </c>
      <c r="K10" s="35">
        <f>SUM(M10:R10)</f>
        <v>179323068</v>
      </c>
      <c r="L10" s="82">
        <v>100</v>
      </c>
      <c r="M10" s="34">
        <v>47695374</v>
      </c>
      <c r="N10" s="34">
        <v>46444695</v>
      </c>
      <c r="O10" s="34">
        <v>19865881</v>
      </c>
      <c r="P10" s="34">
        <v>27737614</v>
      </c>
      <c r="Q10" s="34">
        <v>19272434</v>
      </c>
      <c r="R10" s="34">
        <v>18307070</v>
      </c>
      <c r="S10" s="81">
        <v>57</v>
      </c>
      <c r="T10" s="3"/>
    </row>
    <row r="11" spans="1:20" ht="13.5" customHeight="1">
      <c r="A11" s="38"/>
      <c r="B11" s="39"/>
      <c r="C11" s="32"/>
      <c r="D11" s="33"/>
      <c r="E11" s="34"/>
      <c r="F11" s="34"/>
      <c r="G11" s="34"/>
      <c r="H11" s="34"/>
      <c r="I11" s="34"/>
      <c r="J11" s="34"/>
      <c r="K11" s="35"/>
      <c r="L11" s="34"/>
      <c r="M11" s="34"/>
      <c r="N11" s="34"/>
      <c r="O11" s="34"/>
      <c r="P11" s="34"/>
      <c r="Q11" s="34"/>
      <c r="R11" s="34"/>
      <c r="S11" s="81"/>
      <c r="T11" s="3"/>
    </row>
    <row r="12" spans="1:20" s="47" customFormat="1" ht="13.5" customHeight="1">
      <c r="A12" s="98" t="s">
        <v>58</v>
      </c>
      <c r="B12" s="117"/>
      <c r="C12" s="83">
        <f>SUM(E12:J12)</f>
        <v>39739862</v>
      </c>
      <c r="D12" s="41">
        <f>SUM(D14:D30)</f>
        <v>100</v>
      </c>
      <c r="E12" s="84">
        <f>SUM(E14:E30)</f>
        <v>4518711</v>
      </c>
      <c r="F12" s="84">
        <f>SUM(F14:F30)</f>
        <v>11832048</v>
      </c>
      <c r="G12" s="84">
        <f>SUM(G14:G30)</f>
        <v>21541520</v>
      </c>
      <c r="H12" s="84">
        <f>SUM(H14:H30)</f>
        <v>843003</v>
      </c>
      <c r="I12" s="84">
        <v>488471</v>
      </c>
      <c r="J12" s="84">
        <v>516109</v>
      </c>
      <c r="K12" s="84">
        <f>SUM(K14:K30)</f>
        <v>187804330</v>
      </c>
      <c r="L12" s="43">
        <f aca="true" t="shared" si="0" ref="L12:R12">SUM(L14:L30)</f>
        <v>100</v>
      </c>
      <c r="M12" s="84">
        <f t="shared" si="0"/>
        <v>49346225</v>
      </c>
      <c r="N12" s="84">
        <f t="shared" si="0"/>
        <v>48780043</v>
      </c>
      <c r="O12" s="84">
        <f t="shared" si="0"/>
        <v>20923330</v>
      </c>
      <c r="P12" s="84">
        <f t="shared" si="0"/>
        <v>29460804</v>
      </c>
      <c r="Q12" s="84">
        <f t="shared" si="0"/>
        <v>19964532</v>
      </c>
      <c r="R12" s="84">
        <f t="shared" si="0"/>
        <v>19329396</v>
      </c>
      <c r="S12" s="85">
        <v>58</v>
      </c>
      <c r="T12" s="46"/>
    </row>
    <row r="13" spans="1:20" ht="13.5">
      <c r="A13" s="95"/>
      <c r="B13" s="114"/>
      <c r="C13" s="49"/>
      <c r="D13" s="52"/>
      <c r="E13" s="34"/>
      <c r="F13" s="34"/>
      <c r="G13" s="34"/>
      <c r="H13" s="34"/>
      <c r="I13" s="34"/>
      <c r="J13" s="34"/>
      <c r="K13" s="34"/>
      <c r="L13" s="54"/>
      <c r="M13" s="34"/>
      <c r="N13" s="34"/>
      <c r="O13" s="34"/>
      <c r="P13" s="50"/>
      <c r="Q13" s="34"/>
      <c r="R13" s="34"/>
      <c r="S13" s="81"/>
      <c r="T13" s="3"/>
    </row>
    <row r="14" spans="1:20" ht="13.5">
      <c r="A14" s="30">
        <v>1</v>
      </c>
      <c r="B14" s="51" t="s">
        <v>59</v>
      </c>
      <c r="C14" s="32">
        <v>2723160</v>
      </c>
      <c r="D14" s="52">
        <v>6.9</v>
      </c>
      <c r="E14" s="50">
        <v>783610</v>
      </c>
      <c r="F14" s="50">
        <v>711460</v>
      </c>
      <c r="G14" s="50">
        <v>861310</v>
      </c>
      <c r="H14" s="50">
        <v>238290</v>
      </c>
      <c r="I14" s="50">
        <v>0</v>
      </c>
      <c r="J14" s="50">
        <v>0</v>
      </c>
      <c r="K14" s="53">
        <f aca="true" t="shared" si="1" ref="K14:K30">SUM(M14:R14)</f>
        <v>13070327</v>
      </c>
      <c r="L14" s="54">
        <v>7</v>
      </c>
      <c r="M14" s="34">
        <v>2604972</v>
      </c>
      <c r="N14" s="34">
        <v>4647079</v>
      </c>
      <c r="O14" s="34">
        <v>1679748</v>
      </c>
      <c r="P14" s="34">
        <v>1281056</v>
      </c>
      <c r="Q14" s="34">
        <v>1750350</v>
      </c>
      <c r="R14" s="34">
        <v>1107122</v>
      </c>
      <c r="S14" s="81">
        <v>1</v>
      </c>
      <c r="T14" s="3"/>
    </row>
    <row r="15" spans="1:20" ht="13.5">
      <c r="A15" s="30">
        <v>2</v>
      </c>
      <c r="B15" s="51" t="s">
        <v>60</v>
      </c>
      <c r="C15" s="32">
        <v>12005883</v>
      </c>
      <c r="D15" s="52">
        <v>30.2</v>
      </c>
      <c r="E15" s="50">
        <v>2131149</v>
      </c>
      <c r="F15" s="50">
        <v>3247181</v>
      </c>
      <c r="G15" s="50">
        <v>5936068</v>
      </c>
      <c r="H15" s="50">
        <v>398401</v>
      </c>
      <c r="I15" s="50">
        <v>0</v>
      </c>
      <c r="J15" s="50">
        <v>0</v>
      </c>
      <c r="K15" s="53">
        <f t="shared" si="1"/>
        <v>128198108</v>
      </c>
      <c r="L15" s="54">
        <v>68.3</v>
      </c>
      <c r="M15" s="34">
        <v>33537467</v>
      </c>
      <c r="N15" s="34">
        <v>29717222</v>
      </c>
      <c r="O15" s="34">
        <v>16314841</v>
      </c>
      <c r="P15" s="34">
        <v>17112160</v>
      </c>
      <c r="Q15" s="34">
        <v>16473108</v>
      </c>
      <c r="R15" s="34">
        <v>15043310</v>
      </c>
      <c r="S15" s="81">
        <v>2</v>
      </c>
      <c r="T15" s="3"/>
    </row>
    <row r="16" spans="1:20" ht="13.5">
      <c r="A16" s="30">
        <v>3</v>
      </c>
      <c r="B16" s="55" t="s">
        <v>61</v>
      </c>
      <c r="C16" s="32">
        <v>584800</v>
      </c>
      <c r="D16" s="52">
        <v>1.5</v>
      </c>
      <c r="E16" s="50">
        <v>86880</v>
      </c>
      <c r="F16" s="50">
        <v>143410</v>
      </c>
      <c r="G16" s="50">
        <v>256110</v>
      </c>
      <c r="H16" s="50">
        <v>0</v>
      </c>
      <c r="I16" s="50">
        <v>0</v>
      </c>
      <c r="J16" s="50">
        <v>0</v>
      </c>
      <c r="K16" s="53">
        <f t="shared" si="1"/>
        <v>823858</v>
      </c>
      <c r="L16" s="54">
        <v>0.4</v>
      </c>
      <c r="M16" s="34">
        <v>338761</v>
      </c>
      <c r="N16" s="34">
        <v>155961</v>
      </c>
      <c r="O16" s="34">
        <v>39419</v>
      </c>
      <c r="P16" s="34">
        <v>158685</v>
      </c>
      <c r="Q16" s="34">
        <v>41787</v>
      </c>
      <c r="R16" s="34">
        <v>89245</v>
      </c>
      <c r="S16" s="81">
        <v>3</v>
      </c>
      <c r="T16" s="3"/>
    </row>
    <row r="17" spans="1:20" ht="13.5">
      <c r="A17" s="30">
        <v>4</v>
      </c>
      <c r="B17" s="51" t="s">
        <v>62</v>
      </c>
      <c r="C17" s="32">
        <v>1885990</v>
      </c>
      <c r="D17" s="52">
        <v>4.7</v>
      </c>
      <c r="E17" s="50">
        <v>437250</v>
      </c>
      <c r="F17" s="50">
        <v>754350</v>
      </c>
      <c r="G17" s="50">
        <v>694390</v>
      </c>
      <c r="H17" s="50">
        <v>0</v>
      </c>
      <c r="I17" s="50">
        <v>0</v>
      </c>
      <c r="J17" s="50">
        <v>0</v>
      </c>
      <c r="K17" s="53">
        <f t="shared" si="1"/>
        <v>8810547</v>
      </c>
      <c r="L17" s="54">
        <v>4.7</v>
      </c>
      <c r="M17" s="34">
        <v>1763344</v>
      </c>
      <c r="N17" s="34">
        <v>3389051</v>
      </c>
      <c r="O17" s="34">
        <v>0</v>
      </c>
      <c r="P17" s="34">
        <v>2654151</v>
      </c>
      <c r="Q17" s="34">
        <v>462519</v>
      </c>
      <c r="R17" s="34">
        <v>541482</v>
      </c>
      <c r="S17" s="81">
        <v>4</v>
      </c>
      <c r="T17" s="3"/>
    </row>
    <row r="18" spans="1:20" ht="13.5">
      <c r="A18" s="30">
        <v>5</v>
      </c>
      <c r="B18" s="51" t="s">
        <v>63</v>
      </c>
      <c r="C18" s="32">
        <v>113890</v>
      </c>
      <c r="D18" s="52">
        <v>0.3</v>
      </c>
      <c r="E18" s="50">
        <v>23800</v>
      </c>
      <c r="F18" s="50">
        <v>17100</v>
      </c>
      <c r="G18" s="50">
        <v>22500</v>
      </c>
      <c r="H18" s="50">
        <v>40250</v>
      </c>
      <c r="I18" s="50">
        <v>0</v>
      </c>
      <c r="J18" s="50">
        <v>0</v>
      </c>
      <c r="K18" s="53">
        <f t="shared" si="1"/>
        <v>264713</v>
      </c>
      <c r="L18" s="54">
        <v>0.1</v>
      </c>
      <c r="M18" s="34">
        <v>71100</v>
      </c>
      <c r="N18" s="34">
        <v>56945</v>
      </c>
      <c r="O18" s="34">
        <v>0</v>
      </c>
      <c r="P18" s="34">
        <v>113890</v>
      </c>
      <c r="Q18" s="34">
        <v>0</v>
      </c>
      <c r="R18" s="34">
        <v>22778</v>
      </c>
      <c r="S18" s="81">
        <v>5</v>
      </c>
      <c r="T18" s="3"/>
    </row>
    <row r="19" spans="1:20" ht="13.5">
      <c r="A19" s="30">
        <v>6</v>
      </c>
      <c r="B19" s="51" t="s">
        <v>64</v>
      </c>
      <c r="C19" s="32">
        <v>667920</v>
      </c>
      <c r="D19" s="52">
        <v>1.7</v>
      </c>
      <c r="E19" s="50">
        <v>139500</v>
      </c>
      <c r="F19" s="50">
        <v>174000</v>
      </c>
      <c r="G19" s="50">
        <v>191500</v>
      </c>
      <c r="H19" s="50">
        <v>78500</v>
      </c>
      <c r="I19" s="50">
        <v>0</v>
      </c>
      <c r="J19" s="50">
        <v>0</v>
      </c>
      <c r="K19" s="53">
        <f t="shared" si="1"/>
        <v>1364887</v>
      </c>
      <c r="L19" s="54">
        <v>0.7</v>
      </c>
      <c r="M19" s="34">
        <v>401850</v>
      </c>
      <c r="N19" s="34">
        <v>241166</v>
      </c>
      <c r="O19" s="34">
        <v>64508</v>
      </c>
      <c r="P19" s="34">
        <v>167113</v>
      </c>
      <c r="Q19" s="34">
        <v>152150</v>
      </c>
      <c r="R19" s="34">
        <v>338100</v>
      </c>
      <c r="S19" s="81">
        <v>6</v>
      </c>
      <c r="T19" s="3"/>
    </row>
    <row r="20" spans="1:20" ht="13.5">
      <c r="A20" s="30">
        <v>7</v>
      </c>
      <c r="B20" s="51" t="s">
        <v>65</v>
      </c>
      <c r="C20" s="32">
        <v>635930</v>
      </c>
      <c r="D20" s="52">
        <v>1.6</v>
      </c>
      <c r="E20" s="50">
        <v>179510</v>
      </c>
      <c r="F20" s="50">
        <v>72530</v>
      </c>
      <c r="G20" s="50">
        <v>383890</v>
      </c>
      <c r="H20" s="50">
        <v>0</v>
      </c>
      <c r="I20" s="50">
        <v>0</v>
      </c>
      <c r="J20" s="50">
        <v>0</v>
      </c>
      <c r="K20" s="53">
        <f t="shared" si="1"/>
        <v>1815308</v>
      </c>
      <c r="L20" s="54">
        <v>1</v>
      </c>
      <c r="M20" s="56">
        <v>180650</v>
      </c>
      <c r="N20" s="34">
        <v>979226</v>
      </c>
      <c r="O20" s="34">
        <v>0</v>
      </c>
      <c r="P20" s="34">
        <v>626330</v>
      </c>
      <c r="Q20" s="34">
        <v>0</v>
      </c>
      <c r="R20" s="34">
        <v>29102</v>
      </c>
      <c r="S20" s="81">
        <v>7</v>
      </c>
      <c r="T20" s="3"/>
    </row>
    <row r="21" spans="1:20" ht="13.5">
      <c r="A21" s="30">
        <v>8</v>
      </c>
      <c r="B21" s="51" t="s">
        <v>66</v>
      </c>
      <c r="C21" s="32">
        <v>2316100</v>
      </c>
      <c r="D21" s="52">
        <v>5.8</v>
      </c>
      <c r="E21" s="50">
        <v>156250</v>
      </c>
      <c r="F21" s="50">
        <v>1036700</v>
      </c>
      <c r="G21" s="50">
        <v>1123150</v>
      </c>
      <c r="H21" s="50">
        <v>0</v>
      </c>
      <c r="I21" s="50">
        <v>0</v>
      </c>
      <c r="J21" s="50">
        <v>0</v>
      </c>
      <c r="K21" s="53">
        <f t="shared" si="1"/>
        <v>2412237</v>
      </c>
      <c r="L21" s="54">
        <v>1.3</v>
      </c>
      <c r="M21" s="34">
        <v>153850</v>
      </c>
      <c r="N21" s="34">
        <v>1120548</v>
      </c>
      <c r="O21" s="34">
        <v>110508</v>
      </c>
      <c r="P21" s="34">
        <v>457447</v>
      </c>
      <c r="Q21" s="34">
        <v>119513</v>
      </c>
      <c r="R21" s="34">
        <v>450371</v>
      </c>
      <c r="S21" s="81">
        <v>8</v>
      </c>
      <c r="T21" s="3"/>
    </row>
    <row r="22" spans="1:20" ht="13.5">
      <c r="A22" s="30">
        <v>9</v>
      </c>
      <c r="B22" s="51" t="s">
        <v>67</v>
      </c>
      <c r="C22" s="32">
        <v>2380000</v>
      </c>
      <c r="D22" s="52">
        <v>6</v>
      </c>
      <c r="E22" s="50">
        <v>172640</v>
      </c>
      <c r="F22" s="50">
        <v>466860</v>
      </c>
      <c r="G22" s="50">
        <v>1734370</v>
      </c>
      <c r="H22" s="50">
        <v>0</v>
      </c>
      <c r="I22" s="50">
        <v>0</v>
      </c>
      <c r="J22" s="50">
        <v>0</v>
      </c>
      <c r="K22" s="53">
        <f t="shared" si="1"/>
        <v>6006545</v>
      </c>
      <c r="L22" s="54">
        <v>3.2</v>
      </c>
      <c r="M22" s="34">
        <v>4010580</v>
      </c>
      <c r="N22" s="34">
        <v>917856</v>
      </c>
      <c r="O22" s="34">
        <v>109477</v>
      </c>
      <c r="P22" s="34">
        <v>809154</v>
      </c>
      <c r="Q22" s="34">
        <v>51038</v>
      </c>
      <c r="R22" s="34">
        <v>108440</v>
      </c>
      <c r="S22" s="81">
        <v>9</v>
      </c>
      <c r="T22" s="3"/>
    </row>
    <row r="23" spans="1:20" ht="13.5">
      <c r="A23" s="30">
        <v>10</v>
      </c>
      <c r="B23" s="51" t="s">
        <v>68</v>
      </c>
      <c r="C23" s="32">
        <v>131843</v>
      </c>
      <c r="D23" s="52">
        <v>0.3</v>
      </c>
      <c r="E23" s="50">
        <v>0</v>
      </c>
      <c r="F23" s="50">
        <v>52443</v>
      </c>
      <c r="G23" s="50">
        <v>79400</v>
      </c>
      <c r="H23" s="50">
        <v>0</v>
      </c>
      <c r="I23" s="50">
        <v>0</v>
      </c>
      <c r="J23" s="50">
        <v>0</v>
      </c>
      <c r="K23" s="53">
        <f t="shared" si="1"/>
        <v>109006</v>
      </c>
      <c r="L23" s="54">
        <v>0.1</v>
      </c>
      <c r="M23" s="34">
        <v>220</v>
      </c>
      <c r="N23" s="34">
        <v>21625</v>
      </c>
      <c r="O23" s="34">
        <v>61724</v>
      </c>
      <c r="P23" s="34">
        <v>25437</v>
      </c>
      <c r="Q23" s="34">
        <v>0</v>
      </c>
      <c r="R23" s="34">
        <v>0</v>
      </c>
      <c r="S23" s="81">
        <v>10</v>
      </c>
      <c r="T23" s="3"/>
    </row>
    <row r="24" spans="1:20" ht="13.5">
      <c r="A24" s="30">
        <v>11</v>
      </c>
      <c r="B24" s="51" t="s">
        <v>69</v>
      </c>
      <c r="C24" s="32">
        <v>236210</v>
      </c>
      <c r="D24" s="52">
        <v>0.6</v>
      </c>
      <c r="E24" s="50">
        <v>0</v>
      </c>
      <c r="F24" s="50">
        <v>56940</v>
      </c>
      <c r="G24" s="50">
        <v>145920</v>
      </c>
      <c r="H24" s="50">
        <v>0</v>
      </c>
      <c r="I24" s="50">
        <v>0</v>
      </c>
      <c r="J24" s="50">
        <v>0</v>
      </c>
      <c r="K24" s="53">
        <f t="shared" si="1"/>
        <v>131772</v>
      </c>
      <c r="L24" s="54">
        <v>0.1</v>
      </c>
      <c r="M24" s="34">
        <v>85436</v>
      </c>
      <c r="N24" s="34">
        <v>21399</v>
      </c>
      <c r="O24" s="34">
        <v>0</v>
      </c>
      <c r="P24" s="57">
        <v>12153</v>
      </c>
      <c r="Q24" s="34">
        <v>0</v>
      </c>
      <c r="R24" s="34">
        <v>12784</v>
      </c>
      <c r="S24" s="81">
        <v>11</v>
      </c>
      <c r="T24" s="3"/>
    </row>
    <row r="25" spans="1:20" ht="13.5">
      <c r="A25" s="30">
        <v>12</v>
      </c>
      <c r="B25" s="51" t="s">
        <v>70</v>
      </c>
      <c r="C25" s="32">
        <v>5057590</v>
      </c>
      <c r="D25" s="52">
        <v>12.7</v>
      </c>
      <c r="E25" s="50">
        <v>64390</v>
      </c>
      <c r="F25" s="50">
        <v>1733680</v>
      </c>
      <c r="G25" s="50">
        <v>3240780</v>
      </c>
      <c r="H25" s="50">
        <v>0</v>
      </c>
      <c r="I25" s="50">
        <v>0</v>
      </c>
      <c r="J25" s="50">
        <v>0</v>
      </c>
      <c r="K25" s="53">
        <f t="shared" si="1"/>
        <v>5432334</v>
      </c>
      <c r="L25" s="54">
        <v>2.9</v>
      </c>
      <c r="M25" s="34">
        <v>2654300</v>
      </c>
      <c r="N25" s="34">
        <v>1285662</v>
      </c>
      <c r="O25" s="57">
        <v>1662</v>
      </c>
      <c r="P25" s="34">
        <v>793879</v>
      </c>
      <c r="Q25" s="34">
        <v>225558</v>
      </c>
      <c r="R25" s="34">
        <v>471273</v>
      </c>
      <c r="S25" s="81">
        <v>12</v>
      </c>
      <c r="T25" s="3"/>
    </row>
    <row r="26" spans="1:20" ht="13.5">
      <c r="A26" s="30">
        <v>13</v>
      </c>
      <c r="B26" s="51" t="s">
        <v>71</v>
      </c>
      <c r="C26" s="32">
        <v>493460</v>
      </c>
      <c r="D26" s="52">
        <v>1.2</v>
      </c>
      <c r="E26" s="50">
        <v>128900</v>
      </c>
      <c r="F26" s="50">
        <v>142570</v>
      </c>
      <c r="G26" s="50">
        <v>190660</v>
      </c>
      <c r="H26" s="50">
        <v>0</v>
      </c>
      <c r="I26" s="50">
        <v>0</v>
      </c>
      <c r="J26" s="50">
        <v>0</v>
      </c>
      <c r="K26" s="53">
        <f t="shared" si="1"/>
        <v>145742</v>
      </c>
      <c r="L26" s="54">
        <v>0.1</v>
      </c>
      <c r="M26" s="34">
        <v>38929</v>
      </c>
      <c r="N26" s="34">
        <v>40328</v>
      </c>
      <c r="O26" s="34">
        <v>0</v>
      </c>
      <c r="P26" s="34">
        <v>22075</v>
      </c>
      <c r="Q26" s="34">
        <v>11572</v>
      </c>
      <c r="R26" s="34">
        <v>32838</v>
      </c>
      <c r="S26" s="81">
        <v>13</v>
      </c>
      <c r="T26" s="3"/>
    </row>
    <row r="27" spans="1:20" ht="13.5">
      <c r="A27" s="30">
        <v>14</v>
      </c>
      <c r="B27" s="51" t="s">
        <v>72</v>
      </c>
      <c r="C27" s="32">
        <v>2127180</v>
      </c>
      <c r="D27" s="52">
        <v>5.4</v>
      </c>
      <c r="E27" s="50">
        <v>65180</v>
      </c>
      <c r="F27" s="50">
        <v>794630</v>
      </c>
      <c r="G27" s="50">
        <v>1267370</v>
      </c>
      <c r="H27" s="50">
        <v>0</v>
      </c>
      <c r="I27" s="50">
        <v>0</v>
      </c>
      <c r="J27" s="50">
        <v>0</v>
      </c>
      <c r="K27" s="53">
        <f t="shared" si="1"/>
        <v>7731870</v>
      </c>
      <c r="L27" s="54">
        <v>4.1</v>
      </c>
      <c r="M27" s="34">
        <v>1556690</v>
      </c>
      <c r="N27" s="34">
        <v>3294190</v>
      </c>
      <c r="O27" s="34">
        <v>0</v>
      </c>
      <c r="P27" s="34">
        <v>2763984</v>
      </c>
      <c r="Q27" s="34">
        <v>10814</v>
      </c>
      <c r="R27" s="34">
        <v>106192</v>
      </c>
      <c r="S27" s="81">
        <v>14</v>
      </c>
      <c r="T27" s="3"/>
    </row>
    <row r="28" spans="1:20" ht="16.5" customHeight="1">
      <c r="A28" s="30">
        <v>15</v>
      </c>
      <c r="B28" s="51" t="s">
        <v>73</v>
      </c>
      <c r="C28" s="32">
        <v>1981762</v>
      </c>
      <c r="D28" s="52">
        <v>5</v>
      </c>
      <c r="E28" s="50">
        <v>64400</v>
      </c>
      <c r="F28" s="50">
        <v>712756</v>
      </c>
      <c r="G28" s="50">
        <v>1049262</v>
      </c>
      <c r="H28" s="50">
        <v>70357</v>
      </c>
      <c r="I28" s="50">
        <v>0</v>
      </c>
      <c r="J28" s="50">
        <v>0</v>
      </c>
      <c r="K28" s="53">
        <f t="shared" si="1"/>
        <v>2724322</v>
      </c>
      <c r="L28" s="54">
        <v>1.4</v>
      </c>
      <c r="M28" s="34">
        <v>1098131</v>
      </c>
      <c r="N28" s="34">
        <v>613062</v>
      </c>
      <c r="O28" s="34">
        <v>106009</v>
      </c>
      <c r="P28" s="34">
        <v>239988</v>
      </c>
      <c r="Q28" s="34">
        <v>85259</v>
      </c>
      <c r="R28" s="34">
        <v>581873</v>
      </c>
      <c r="S28" s="81">
        <v>15</v>
      </c>
      <c r="T28" s="3"/>
    </row>
    <row r="29" spans="1:20" ht="13.5">
      <c r="A29" s="30">
        <v>16</v>
      </c>
      <c r="B29" s="51" t="s">
        <v>74</v>
      </c>
      <c r="C29" s="32">
        <v>2574650</v>
      </c>
      <c r="D29" s="52">
        <v>6.5</v>
      </c>
      <c r="E29" s="50">
        <v>0</v>
      </c>
      <c r="F29" s="50">
        <v>968514</v>
      </c>
      <c r="G29" s="50">
        <v>1542962</v>
      </c>
      <c r="H29" s="50">
        <v>0</v>
      </c>
      <c r="I29" s="50">
        <v>0</v>
      </c>
      <c r="J29" s="50">
        <v>0</v>
      </c>
      <c r="K29" s="53">
        <f t="shared" si="1"/>
        <v>1436228</v>
      </c>
      <c r="L29" s="54">
        <v>0.7</v>
      </c>
      <c r="M29" s="34">
        <v>174054</v>
      </c>
      <c r="N29" s="34">
        <v>633872</v>
      </c>
      <c r="O29" s="34">
        <v>1978</v>
      </c>
      <c r="P29" s="34">
        <v>523085</v>
      </c>
      <c r="Q29" s="34">
        <v>81348</v>
      </c>
      <c r="R29" s="34">
        <v>21891</v>
      </c>
      <c r="S29" s="81">
        <v>16</v>
      </c>
      <c r="T29" s="3"/>
    </row>
    <row r="30" spans="1:20" ht="15.75" customHeight="1">
      <c r="A30" s="58">
        <v>17</v>
      </c>
      <c r="B30" s="59" t="s">
        <v>75</v>
      </c>
      <c r="C30" s="60">
        <v>3823494</v>
      </c>
      <c r="D30" s="61">
        <v>9.6</v>
      </c>
      <c r="E30" s="62">
        <v>85252</v>
      </c>
      <c r="F30" s="62">
        <v>746924</v>
      </c>
      <c r="G30" s="62">
        <v>2821878</v>
      </c>
      <c r="H30" s="62">
        <v>17205</v>
      </c>
      <c r="I30" s="62">
        <v>0</v>
      </c>
      <c r="J30" s="62">
        <v>0</v>
      </c>
      <c r="K30" s="63">
        <f t="shared" si="1"/>
        <v>7326526</v>
      </c>
      <c r="L30" s="64">
        <v>3.9</v>
      </c>
      <c r="M30" s="65">
        <v>675891</v>
      </c>
      <c r="N30" s="65">
        <v>1644851</v>
      </c>
      <c r="O30" s="65">
        <v>2433456</v>
      </c>
      <c r="P30" s="65">
        <v>1700217</v>
      </c>
      <c r="Q30" s="65">
        <v>499516</v>
      </c>
      <c r="R30" s="65">
        <v>372595</v>
      </c>
      <c r="S30" s="86">
        <v>17</v>
      </c>
      <c r="T30" s="3"/>
    </row>
    <row r="31" spans="1:20" s="70" customFormat="1" ht="14.25" customHeight="1">
      <c r="A31" s="67"/>
      <c r="B31" s="69" t="s">
        <v>76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7"/>
    </row>
    <row r="32" spans="1:20" s="70" customFormat="1" ht="12">
      <c r="A32" s="67"/>
      <c r="B32" s="69" t="s">
        <v>77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7"/>
    </row>
    <row r="33" spans="1:20" s="70" customFormat="1" ht="12">
      <c r="A33" s="67"/>
      <c r="B33" s="69" t="s">
        <v>78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7"/>
    </row>
    <row r="34" spans="1:19" ht="13.5">
      <c r="A34" s="3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8"/>
      <c r="M34" s="88"/>
      <c r="N34" s="88"/>
      <c r="O34" s="88"/>
      <c r="P34" s="88"/>
      <c r="Q34" s="88"/>
      <c r="R34" s="88"/>
      <c r="S34" s="89"/>
    </row>
  </sheetData>
  <sheetProtection/>
  <mergeCells count="23">
    <mergeCell ref="H5:H6"/>
    <mergeCell ref="I5:I6"/>
    <mergeCell ref="J5:J6"/>
    <mergeCell ref="N5:N6"/>
    <mergeCell ref="O5:O6"/>
    <mergeCell ref="P5:P6"/>
    <mergeCell ref="A4:B6"/>
    <mergeCell ref="K4:R4"/>
    <mergeCell ref="S4:S6"/>
    <mergeCell ref="C5:C6"/>
    <mergeCell ref="D5:D6"/>
    <mergeCell ref="E5:E6"/>
    <mergeCell ref="F5:F6"/>
    <mergeCell ref="A13:B13"/>
    <mergeCell ref="Q5:Q6"/>
    <mergeCell ref="R5:R6"/>
    <mergeCell ref="A8:B8"/>
    <mergeCell ref="A9:B9"/>
    <mergeCell ref="A10:B10"/>
    <mergeCell ref="A12:B12"/>
    <mergeCell ref="K5:K6"/>
    <mergeCell ref="L5:L6"/>
    <mergeCell ref="M5:M6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geOrder="overThenDown" paperSize="9" scale="96" r:id="rId1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2009-04-20T02:34:20Z</dcterms:created>
  <dcterms:modified xsi:type="dcterms:W3CDTF">2009-04-21T01:20:38Z</dcterms:modified>
  <cp:category/>
  <cp:version/>
  <cp:contentType/>
  <cp:contentStatus/>
</cp:coreProperties>
</file>