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'272'!$A$1:$N$37</definedName>
  </definedNames>
  <calcPr fullCalcOnLoad="1"/>
</workbook>
</file>

<file path=xl/sharedStrings.xml><?xml version="1.0" encoding="utf-8"?>
<sst xmlns="http://schemas.openxmlformats.org/spreadsheetml/2006/main" count="72" uniqueCount="68">
  <si>
    <t>　　　　    272.  農  林  水  産  施  設  被  害  状  況　　</t>
  </si>
  <si>
    <t>(単位  金額　1000円 面積ヘクタール)</t>
  </si>
  <si>
    <t>年次および  　     　　　市　　　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</si>
  <si>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</si>
  <si>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</si>
  <si>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</si>
  <si>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</si>
  <si>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</si>
  <si>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</si>
  <si>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</si>
  <si>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</si>
  <si>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</si>
  <si>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</si>
  <si>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</si>
  <si>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</si>
  <si>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</si>
  <si>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</si>
  <si>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</si>
  <si>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昭和56年</t>
  </si>
  <si>
    <t>　    　     57</t>
  </si>
  <si>
    <t>　        　 58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</si>
  <si>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</si>
  <si>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</si>
  <si>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</si>
  <si>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</si>
  <si>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</si>
  <si>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</si>
  <si>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</si>
  <si>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</si>
  <si>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</si>
  <si>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</si>
  <si>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</si>
  <si>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</si>
  <si>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</si>
  <si>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</si>
  <si>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</si>
  <si>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</si>
  <si>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</si>
  <si>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</si>
  <si>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</si>
  <si>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</si>
  <si>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</si>
  <si>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</si>
  <si>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</si>
  <si>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</si>
  <si>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</si>
  <si>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</si>
  <si>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</si>
  <si>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</si>
  <si>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</si>
  <si>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</si>
  <si>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</si>
  <si>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</si>
  <si>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</si>
  <si>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</si>
  <si>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</si>
  <si>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</si>
  <si>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</si>
  <si>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</si>
  <si>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</si>
  <si>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</si>
  <si>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</si>
  <si>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</si>
  <si>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</si>
  <si>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</si>
  <si>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</si>
  <si>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</si>
  <si>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資料：県農業開発課、緑化推進課、林業振興課、漁港課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</si>
</sst>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3" fillId="0" borderId="12" xfId="0" applyNumberFormat="1" applyFont="1" applyBorder="1" applyAlignment="1" applyProtection="1">
      <alignment horizontal="distributed" vertical="center" wrapText="1"/>
      <protection/>
    </xf>
    <xf numFmtId="49" fontId="18" fillId="0" borderId="13" xfId="0" applyNumberFormat="1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left" vertical="center"/>
      <protection/>
    </xf>
    <xf numFmtId="49" fontId="23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4" fillId="0" borderId="1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 wrapText="1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distributed" vertical="center" wrapText="1"/>
    </xf>
    <xf numFmtId="49" fontId="18" fillId="0" borderId="22" xfId="0" applyNumberFormat="1" applyFont="1" applyBorder="1" applyAlignment="1">
      <alignment horizontal="distributed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6" fillId="0" borderId="0" xfId="0" applyFont="1" applyBorder="1" applyAlignment="1" quotePrefix="1">
      <alignment/>
    </xf>
    <xf numFmtId="0" fontId="27" fillId="0" borderId="18" xfId="0" applyFont="1" applyBorder="1" applyAlignment="1">
      <alignment/>
    </xf>
    <xf numFmtId="176" fontId="28" fillId="0" borderId="0" xfId="48" applyNumberFormat="1" applyFont="1" applyBorder="1" applyAlignment="1" applyProtection="1">
      <alignment horizontal="right"/>
      <protection/>
    </xf>
    <xf numFmtId="178" fontId="28" fillId="0" borderId="0" xfId="48" applyNumberFormat="1" applyFont="1" applyBorder="1" applyAlignment="1" applyProtection="1">
      <alignment horizontal="right"/>
      <protection/>
    </xf>
    <xf numFmtId="176" fontId="28" fillId="0" borderId="0" xfId="48" applyNumberFormat="1" applyFont="1" applyBorder="1" applyAlignment="1" applyProtection="1">
      <alignment/>
      <protection/>
    </xf>
    <xf numFmtId="49" fontId="28" fillId="0" borderId="2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43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Alignment="1">
      <alignment horizontal="center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79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3" customWidth="1"/>
    <col min="15" max="16384" width="9.00390625" style="1" customWidth="1"/>
  </cols>
  <sheetData>
    <row r="1" ht="21">
      <c r="E1" s="2"/>
    </row>
    <row r="2" ht="17.25">
      <c r="E2" s="4" t="s">
        <v>0</v>
      </c>
    </row>
    <row r="3" spans="1:13" ht="14.25" thickBot="1">
      <c r="A3" s="5"/>
      <c r="B3" s="6" t="s">
        <v>1</v>
      </c>
      <c r="C3" s="7"/>
      <c r="D3" s="8"/>
      <c r="E3" s="8"/>
      <c r="F3" s="8"/>
      <c r="G3" s="8"/>
      <c r="H3" s="9"/>
      <c r="I3" s="9"/>
      <c r="J3" s="9"/>
      <c r="K3" s="9"/>
      <c r="M3" s="9"/>
    </row>
    <row r="4" spans="1:14" s="19" customFormat="1" ht="1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s="19" customFormat="1" ht="15" customHeight="1">
      <c r="A5" s="20"/>
      <c r="B5" s="21"/>
      <c r="C5" s="22" t="s">
        <v>7</v>
      </c>
      <c r="D5" s="23" t="s">
        <v>8</v>
      </c>
      <c r="E5" s="24"/>
      <c r="F5" s="23" t="s">
        <v>9</v>
      </c>
      <c r="G5" s="24"/>
      <c r="H5" s="25" t="s">
        <v>10</v>
      </c>
      <c r="I5" s="23" t="s">
        <v>11</v>
      </c>
      <c r="J5" s="24"/>
      <c r="K5" s="22" t="s">
        <v>12</v>
      </c>
      <c r="L5" s="23" t="s">
        <v>13</v>
      </c>
      <c r="M5" s="24"/>
      <c r="N5" s="26"/>
    </row>
    <row r="6" spans="1:14" s="19" customFormat="1" ht="15" customHeight="1">
      <c r="A6" s="27"/>
      <c r="B6" s="28"/>
      <c r="C6" s="29"/>
      <c r="D6" s="30" t="s">
        <v>14</v>
      </c>
      <c r="E6" s="30" t="s">
        <v>15</v>
      </c>
      <c r="F6" s="30" t="s">
        <v>16</v>
      </c>
      <c r="G6" s="30" t="s">
        <v>15</v>
      </c>
      <c r="H6" s="31"/>
      <c r="I6" s="30" t="s">
        <v>14</v>
      </c>
      <c r="J6" s="30" t="s">
        <v>17</v>
      </c>
      <c r="K6" s="29"/>
      <c r="L6" s="30" t="s">
        <v>16</v>
      </c>
      <c r="M6" s="30" t="s">
        <v>15</v>
      </c>
      <c r="N6" s="32"/>
    </row>
    <row r="7" spans="1:14" ht="13.5">
      <c r="A7" s="33" t="s">
        <v>18</v>
      </c>
      <c r="B7" s="34"/>
      <c r="C7" s="35">
        <v>1047000</v>
      </c>
      <c r="D7" s="36">
        <v>96.1</v>
      </c>
      <c r="E7" s="35">
        <v>339000</v>
      </c>
      <c r="F7" s="35">
        <v>399</v>
      </c>
      <c r="G7" s="35">
        <v>708000</v>
      </c>
      <c r="H7" s="35">
        <v>2508692</v>
      </c>
      <c r="I7" s="37">
        <v>4.04</v>
      </c>
      <c r="J7" s="35">
        <v>285000</v>
      </c>
      <c r="K7" s="35">
        <v>122519</v>
      </c>
      <c r="L7" s="35">
        <v>156</v>
      </c>
      <c r="M7" s="35">
        <v>2101173</v>
      </c>
      <c r="N7" s="38">
        <v>56</v>
      </c>
    </row>
    <row r="8" spans="1:14" ht="13.5">
      <c r="A8" s="39" t="s">
        <v>19</v>
      </c>
      <c r="B8" s="40"/>
      <c r="C8" s="35">
        <v>12000000</v>
      </c>
      <c r="D8" s="41">
        <v>655.6</v>
      </c>
      <c r="E8" s="35">
        <v>4623000</v>
      </c>
      <c r="F8" s="35">
        <v>4700</v>
      </c>
      <c r="G8" s="35">
        <v>7377000</v>
      </c>
      <c r="H8" s="35">
        <v>7624904</v>
      </c>
      <c r="I8" s="37">
        <v>73.19</v>
      </c>
      <c r="J8" s="35">
        <v>6613750</v>
      </c>
      <c r="K8" s="35">
        <v>391647</v>
      </c>
      <c r="L8" s="35">
        <v>71</v>
      </c>
      <c r="M8" s="35">
        <v>619507</v>
      </c>
      <c r="N8" s="42">
        <v>57</v>
      </c>
    </row>
    <row r="9" spans="1:14" ht="13.5">
      <c r="A9" s="43"/>
      <c r="B9" s="44"/>
      <c r="C9" s="45"/>
      <c r="D9" s="46"/>
      <c r="E9" s="45"/>
      <c r="F9" s="45"/>
      <c r="G9" s="45"/>
      <c r="H9" s="45"/>
      <c r="I9" s="46"/>
      <c r="J9" s="45"/>
      <c r="K9" s="45"/>
      <c r="L9" s="45"/>
      <c r="M9" s="45"/>
      <c r="N9" s="42"/>
    </row>
    <row r="10" spans="1:14" s="53" customFormat="1" ht="13.5" customHeight="1">
      <c r="A10" s="47" t="s">
        <v>20</v>
      </c>
      <c r="B10" s="48"/>
      <c r="C10" s="49">
        <f>E10+G10</f>
        <v>700000</v>
      </c>
      <c r="D10" s="50">
        <v>18.4</v>
      </c>
      <c r="E10" s="49">
        <f>SUM(E12:E34)</f>
        <v>288000</v>
      </c>
      <c r="F10" s="49">
        <f>SUM(F12:F34)</f>
        <v>343</v>
      </c>
      <c r="G10" s="49">
        <f>SUM(G12:G34)</f>
        <v>412000</v>
      </c>
      <c r="H10" s="51">
        <f>SUM(J10:M10)</f>
        <v>613426</v>
      </c>
      <c r="I10" s="50">
        <v>10.9</v>
      </c>
      <c r="J10" s="49">
        <f>SUM(J12:J34)</f>
        <v>567000</v>
      </c>
      <c r="K10" s="51">
        <f>SUM(K12:K34)</f>
        <v>46426</v>
      </c>
      <c r="L10" s="49">
        <f>SUM(L12:L34)</f>
        <v>0</v>
      </c>
      <c r="M10" s="49">
        <f>SUM(M12:M34)</f>
        <v>0</v>
      </c>
      <c r="N10" s="52">
        <v>58</v>
      </c>
    </row>
    <row r="11" spans="1:14" ht="13.5">
      <c r="A11" s="5"/>
      <c r="B11" s="54"/>
      <c r="C11" s="45"/>
      <c r="D11" s="46"/>
      <c r="E11" s="45"/>
      <c r="F11" s="45"/>
      <c r="G11" s="45"/>
      <c r="H11" s="45"/>
      <c r="I11" s="46"/>
      <c r="J11" s="45"/>
      <c r="K11" s="45"/>
      <c r="L11" s="35"/>
      <c r="M11" s="45"/>
      <c r="N11" s="42"/>
    </row>
    <row r="12" spans="1:14" ht="13.5">
      <c r="A12" s="55" t="s">
        <v>21</v>
      </c>
      <c r="B12" s="56" t="s">
        <v>22</v>
      </c>
      <c r="C12" s="57">
        <f aca="true" t="shared" si="0" ref="C12:C34">E12+G12</f>
        <v>3000</v>
      </c>
      <c r="D12" s="58">
        <v>0</v>
      </c>
      <c r="E12" s="59">
        <v>0</v>
      </c>
      <c r="F12" s="59">
        <v>3</v>
      </c>
      <c r="G12" s="59">
        <v>3000</v>
      </c>
      <c r="H12" s="46">
        <f>SUM(J12:M12)</f>
        <v>70000</v>
      </c>
      <c r="I12" s="60">
        <v>1.2</v>
      </c>
      <c r="J12" s="35">
        <v>70000</v>
      </c>
      <c r="K12" s="35">
        <v>0</v>
      </c>
      <c r="L12" s="35">
        <v>0</v>
      </c>
      <c r="M12" s="35">
        <v>0</v>
      </c>
      <c r="N12" s="42">
        <v>1</v>
      </c>
    </row>
    <row r="13" spans="1:14" ht="13.5">
      <c r="A13" s="55" t="s">
        <v>23</v>
      </c>
      <c r="B13" s="56" t="s">
        <v>24</v>
      </c>
      <c r="C13" s="57">
        <f t="shared" si="0"/>
        <v>0</v>
      </c>
      <c r="D13" s="58">
        <v>0</v>
      </c>
      <c r="E13" s="59">
        <v>0</v>
      </c>
      <c r="F13" s="59">
        <v>0</v>
      </c>
      <c r="G13" s="59">
        <v>0</v>
      </c>
      <c r="H13" s="46">
        <f aca="true" t="shared" si="1" ref="H13:H34">SUM(J13:M13)</f>
        <v>0</v>
      </c>
      <c r="I13" s="60">
        <v>0</v>
      </c>
      <c r="J13" s="35">
        <v>0</v>
      </c>
      <c r="K13" s="35">
        <v>0</v>
      </c>
      <c r="L13" s="35">
        <v>0</v>
      </c>
      <c r="M13" s="35">
        <v>0</v>
      </c>
      <c r="N13" s="42">
        <v>2</v>
      </c>
    </row>
    <row r="14" spans="1:14" ht="13.5">
      <c r="A14" s="55" t="s">
        <v>25</v>
      </c>
      <c r="B14" s="56" t="s">
        <v>26</v>
      </c>
      <c r="C14" s="57">
        <f t="shared" si="0"/>
        <v>900</v>
      </c>
      <c r="D14" s="58">
        <v>0.1</v>
      </c>
      <c r="E14" s="59">
        <v>900</v>
      </c>
      <c r="F14" s="59">
        <v>0</v>
      </c>
      <c r="G14" s="59">
        <v>0</v>
      </c>
      <c r="H14" s="46">
        <f t="shared" si="1"/>
        <v>0</v>
      </c>
      <c r="I14" s="60">
        <v>0</v>
      </c>
      <c r="J14" s="35">
        <v>0</v>
      </c>
      <c r="K14" s="35">
        <v>0</v>
      </c>
      <c r="L14" s="35">
        <v>0</v>
      </c>
      <c r="M14" s="35">
        <v>0</v>
      </c>
      <c r="N14" s="42">
        <v>3</v>
      </c>
    </row>
    <row r="15" spans="1:14" ht="13.5">
      <c r="A15" s="55" t="s">
        <v>27</v>
      </c>
      <c r="B15" s="56" t="s">
        <v>28</v>
      </c>
      <c r="C15" s="57">
        <f t="shared" si="0"/>
        <v>28100</v>
      </c>
      <c r="D15" s="58">
        <v>1.22</v>
      </c>
      <c r="E15" s="59">
        <v>11700</v>
      </c>
      <c r="F15" s="59">
        <v>14</v>
      </c>
      <c r="G15" s="59">
        <v>16400</v>
      </c>
      <c r="H15" s="46">
        <f t="shared" si="1"/>
        <v>0</v>
      </c>
      <c r="I15" s="60">
        <v>0</v>
      </c>
      <c r="J15" s="35">
        <v>0</v>
      </c>
      <c r="K15" s="35">
        <v>0</v>
      </c>
      <c r="L15" s="35">
        <v>0</v>
      </c>
      <c r="M15" s="35">
        <v>0</v>
      </c>
      <c r="N15" s="42">
        <v>4</v>
      </c>
    </row>
    <row r="16" spans="1:14" ht="13.5">
      <c r="A16" s="55" t="s">
        <v>29</v>
      </c>
      <c r="B16" s="56" t="s">
        <v>30</v>
      </c>
      <c r="C16" s="57">
        <f t="shared" si="0"/>
        <v>14600</v>
      </c>
      <c r="D16" s="58">
        <v>0</v>
      </c>
      <c r="E16" s="59">
        <v>0</v>
      </c>
      <c r="F16" s="59">
        <v>33</v>
      </c>
      <c r="G16" s="59">
        <v>14600</v>
      </c>
      <c r="H16" s="46">
        <f t="shared" si="1"/>
        <v>32484</v>
      </c>
      <c r="I16" s="58">
        <v>0.1</v>
      </c>
      <c r="J16" s="35">
        <v>26000</v>
      </c>
      <c r="K16" s="35">
        <v>6484</v>
      </c>
      <c r="L16" s="35">
        <v>0</v>
      </c>
      <c r="M16" s="35">
        <v>0</v>
      </c>
      <c r="N16" s="42">
        <v>5</v>
      </c>
    </row>
    <row r="17" spans="1:14" ht="13.5">
      <c r="A17" s="55" t="s">
        <v>31</v>
      </c>
      <c r="B17" s="56" t="s">
        <v>32</v>
      </c>
      <c r="C17" s="57">
        <f t="shared" si="0"/>
        <v>6600</v>
      </c>
      <c r="D17" s="58">
        <v>0</v>
      </c>
      <c r="E17" s="59">
        <v>0</v>
      </c>
      <c r="F17" s="59">
        <v>7</v>
      </c>
      <c r="G17" s="59">
        <v>6600</v>
      </c>
      <c r="H17" s="46">
        <f t="shared" si="1"/>
        <v>5127</v>
      </c>
      <c r="I17" s="60">
        <v>0.02</v>
      </c>
      <c r="J17" s="61">
        <v>2000</v>
      </c>
      <c r="K17" s="35">
        <v>3127</v>
      </c>
      <c r="L17" s="35">
        <v>0</v>
      </c>
      <c r="M17" s="35">
        <v>0</v>
      </c>
      <c r="N17" s="42">
        <v>6</v>
      </c>
    </row>
    <row r="18" spans="1:14" ht="13.5">
      <c r="A18" s="55" t="s">
        <v>33</v>
      </c>
      <c r="B18" s="56" t="s">
        <v>34</v>
      </c>
      <c r="C18" s="57">
        <f t="shared" si="0"/>
        <v>19500</v>
      </c>
      <c r="D18" s="58">
        <v>0.26</v>
      </c>
      <c r="E18" s="59">
        <v>7000</v>
      </c>
      <c r="F18" s="59">
        <v>2</v>
      </c>
      <c r="G18" s="59">
        <v>12500</v>
      </c>
      <c r="H18" s="46">
        <f t="shared" si="1"/>
        <v>4355</v>
      </c>
      <c r="I18" s="60">
        <v>0.03</v>
      </c>
      <c r="J18" s="35">
        <v>3000</v>
      </c>
      <c r="K18" s="35">
        <v>1355</v>
      </c>
      <c r="L18" s="35">
        <v>0</v>
      </c>
      <c r="M18" s="35">
        <v>0</v>
      </c>
      <c r="N18" s="42">
        <v>7</v>
      </c>
    </row>
    <row r="19" spans="1:14" ht="13.5">
      <c r="A19" s="55" t="s">
        <v>35</v>
      </c>
      <c r="B19" s="56" t="s">
        <v>36</v>
      </c>
      <c r="C19" s="46">
        <f t="shared" si="0"/>
        <v>23400</v>
      </c>
      <c r="D19" s="58">
        <v>0.59</v>
      </c>
      <c r="E19" s="59">
        <v>4800</v>
      </c>
      <c r="F19" s="59">
        <v>17</v>
      </c>
      <c r="G19" s="59">
        <v>18600</v>
      </c>
      <c r="H19" s="46">
        <f t="shared" si="1"/>
        <v>5000</v>
      </c>
      <c r="I19" s="62">
        <v>0.01</v>
      </c>
      <c r="J19" s="35">
        <v>5000</v>
      </c>
      <c r="K19" s="35">
        <v>0</v>
      </c>
      <c r="L19" s="35">
        <v>0</v>
      </c>
      <c r="M19" s="35">
        <v>0</v>
      </c>
      <c r="N19" s="42">
        <v>8</v>
      </c>
    </row>
    <row r="20" spans="1:14" ht="13.5">
      <c r="A20" s="55" t="s">
        <v>37</v>
      </c>
      <c r="B20" s="56" t="s">
        <v>38</v>
      </c>
      <c r="C20" s="57">
        <f t="shared" si="0"/>
        <v>11700</v>
      </c>
      <c r="D20" s="58">
        <v>0.04</v>
      </c>
      <c r="E20" s="59">
        <v>800</v>
      </c>
      <c r="F20" s="59">
        <v>5</v>
      </c>
      <c r="G20" s="59">
        <v>10900</v>
      </c>
      <c r="H20" s="46">
        <f t="shared" si="1"/>
        <v>0</v>
      </c>
      <c r="I20" s="60">
        <v>0</v>
      </c>
      <c r="J20" s="35">
        <v>0</v>
      </c>
      <c r="K20" s="35">
        <v>0</v>
      </c>
      <c r="L20" s="35">
        <v>0</v>
      </c>
      <c r="M20" s="35">
        <v>0</v>
      </c>
      <c r="N20" s="42">
        <v>9</v>
      </c>
    </row>
    <row r="21" spans="1:14" ht="13.5">
      <c r="A21" s="63" t="s">
        <v>39</v>
      </c>
      <c r="B21" s="56" t="s">
        <v>40</v>
      </c>
      <c r="C21" s="46">
        <f t="shared" si="0"/>
        <v>33820</v>
      </c>
      <c r="D21" s="58">
        <v>0.58</v>
      </c>
      <c r="E21" s="59">
        <v>3420</v>
      </c>
      <c r="F21" s="59">
        <v>31</v>
      </c>
      <c r="G21" s="59">
        <v>30400</v>
      </c>
      <c r="H21" s="46">
        <f>SUM(J21:M21)</f>
        <v>0</v>
      </c>
      <c r="I21" s="60">
        <v>0</v>
      </c>
      <c r="J21" s="35">
        <v>0</v>
      </c>
      <c r="K21" s="35">
        <v>0</v>
      </c>
      <c r="L21" s="35">
        <v>0</v>
      </c>
      <c r="M21" s="35">
        <v>0</v>
      </c>
      <c r="N21" s="42">
        <v>10</v>
      </c>
    </row>
    <row r="22" spans="1:14" ht="13.5">
      <c r="A22" s="63" t="s">
        <v>41</v>
      </c>
      <c r="B22" s="56" t="s">
        <v>42</v>
      </c>
      <c r="C22" s="57">
        <f t="shared" si="0"/>
        <v>400</v>
      </c>
      <c r="D22" s="58">
        <v>0</v>
      </c>
      <c r="E22" s="59">
        <v>0</v>
      </c>
      <c r="F22" s="59">
        <v>1</v>
      </c>
      <c r="G22" s="59">
        <v>400</v>
      </c>
      <c r="H22" s="46">
        <f t="shared" si="1"/>
        <v>0</v>
      </c>
      <c r="I22" s="60">
        <v>0</v>
      </c>
      <c r="J22" s="35">
        <v>0</v>
      </c>
      <c r="K22" s="35">
        <v>0</v>
      </c>
      <c r="L22" s="35">
        <v>0</v>
      </c>
      <c r="M22" s="35">
        <v>0</v>
      </c>
      <c r="N22" s="42">
        <v>11</v>
      </c>
    </row>
    <row r="23" spans="1:14" ht="13.5">
      <c r="A23" s="63" t="s">
        <v>43</v>
      </c>
      <c r="B23" s="56" t="s">
        <v>44</v>
      </c>
      <c r="C23" s="46">
        <f t="shared" si="0"/>
        <v>6300</v>
      </c>
      <c r="D23" s="58">
        <v>0</v>
      </c>
      <c r="E23" s="59">
        <v>0</v>
      </c>
      <c r="F23" s="59">
        <v>2</v>
      </c>
      <c r="G23" s="59">
        <v>6300</v>
      </c>
      <c r="H23" s="46">
        <f t="shared" si="1"/>
        <v>0</v>
      </c>
      <c r="I23" s="60">
        <v>0</v>
      </c>
      <c r="J23" s="35">
        <v>0</v>
      </c>
      <c r="K23" s="35">
        <v>0</v>
      </c>
      <c r="L23" s="35">
        <v>0</v>
      </c>
      <c r="M23" s="35">
        <v>0</v>
      </c>
      <c r="N23" s="42">
        <v>12</v>
      </c>
    </row>
    <row r="24" spans="1:14" ht="13.5">
      <c r="A24" s="63" t="s">
        <v>45</v>
      </c>
      <c r="B24" s="56" t="s">
        <v>46</v>
      </c>
      <c r="C24" s="57">
        <f t="shared" si="0"/>
        <v>19600</v>
      </c>
      <c r="D24" s="58">
        <v>0.39</v>
      </c>
      <c r="E24" s="59">
        <v>6000</v>
      </c>
      <c r="F24" s="59">
        <v>4</v>
      </c>
      <c r="G24" s="59">
        <v>13600</v>
      </c>
      <c r="H24" s="46">
        <f>SUM(J24:M24)</f>
        <v>0</v>
      </c>
      <c r="I24" s="58">
        <v>0</v>
      </c>
      <c r="J24" s="35">
        <v>0</v>
      </c>
      <c r="K24" s="35">
        <v>0</v>
      </c>
      <c r="L24" s="35">
        <v>0</v>
      </c>
      <c r="M24" s="35">
        <v>0</v>
      </c>
      <c r="N24" s="42">
        <v>13</v>
      </c>
    </row>
    <row r="25" spans="1:14" ht="13.5">
      <c r="A25" s="63" t="s">
        <v>47</v>
      </c>
      <c r="B25" s="56" t="s">
        <v>48</v>
      </c>
      <c r="C25" s="46">
        <f t="shared" si="0"/>
        <v>6700</v>
      </c>
      <c r="D25" s="58">
        <v>0</v>
      </c>
      <c r="E25" s="59">
        <v>0</v>
      </c>
      <c r="F25" s="59">
        <v>4</v>
      </c>
      <c r="G25" s="59">
        <v>6700</v>
      </c>
      <c r="H25" s="46">
        <f t="shared" si="1"/>
        <v>0</v>
      </c>
      <c r="I25" s="60">
        <v>0</v>
      </c>
      <c r="J25" s="35">
        <v>0</v>
      </c>
      <c r="K25" s="35">
        <v>0</v>
      </c>
      <c r="L25" s="35">
        <v>0</v>
      </c>
      <c r="M25" s="35">
        <v>0</v>
      </c>
      <c r="N25" s="42">
        <v>14</v>
      </c>
    </row>
    <row r="26" spans="1:14" ht="13.5">
      <c r="A26" s="63" t="s">
        <v>49</v>
      </c>
      <c r="B26" s="56" t="s">
        <v>50</v>
      </c>
      <c r="C26" s="57">
        <f t="shared" si="0"/>
        <v>30500</v>
      </c>
      <c r="D26" s="58">
        <v>2.36</v>
      </c>
      <c r="E26" s="59">
        <v>20300</v>
      </c>
      <c r="F26" s="59">
        <v>8</v>
      </c>
      <c r="G26" s="59">
        <v>10200</v>
      </c>
      <c r="H26" s="46">
        <f t="shared" si="1"/>
        <v>64000</v>
      </c>
      <c r="I26" s="60">
        <v>1.6</v>
      </c>
      <c r="J26" s="35">
        <v>64000</v>
      </c>
      <c r="K26" s="35">
        <v>0</v>
      </c>
      <c r="L26" s="35">
        <v>0</v>
      </c>
      <c r="M26" s="35">
        <v>0</v>
      </c>
      <c r="N26" s="42">
        <v>15</v>
      </c>
    </row>
    <row r="27" spans="1:14" ht="13.5">
      <c r="A27" s="63" t="s">
        <v>51</v>
      </c>
      <c r="B27" s="56" t="s">
        <v>52</v>
      </c>
      <c r="C27" s="46">
        <f t="shared" si="0"/>
        <v>9500</v>
      </c>
      <c r="D27" s="58">
        <v>0</v>
      </c>
      <c r="E27" s="59">
        <v>0</v>
      </c>
      <c r="F27" s="59">
        <v>9</v>
      </c>
      <c r="G27" s="59">
        <v>9500</v>
      </c>
      <c r="H27" s="46">
        <f t="shared" si="1"/>
        <v>3000</v>
      </c>
      <c r="I27" s="60">
        <v>0.03</v>
      </c>
      <c r="J27" s="35">
        <v>3000</v>
      </c>
      <c r="K27" s="35">
        <v>0</v>
      </c>
      <c r="L27" s="35">
        <v>0</v>
      </c>
      <c r="M27" s="35">
        <v>0</v>
      </c>
      <c r="N27" s="42">
        <v>16</v>
      </c>
    </row>
    <row r="28" spans="1:14" ht="13.5">
      <c r="A28" s="63" t="s">
        <v>53</v>
      </c>
      <c r="B28" s="56" t="s">
        <v>54</v>
      </c>
      <c r="C28" s="57">
        <f t="shared" si="0"/>
        <v>44900</v>
      </c>
      <c r="D28" s="58">
        <v>0.38</v>
      </c>
      <c r="E28" s="59">
        <v>4100</v>
      </c>
      <c r="F28" s="59">
        <v>16</v>
      </c>
      <c r="G28" s="59">
        <v>40800</v>
      </c>
      <c r="H28" s="46">
        <f>SUM(J28:M28)</f>
        <v>84068</v>
      </c>
      <c r="I28" s="60">
        <v>0.32</v>
      </c>
      <c r="J28" s="35">
        <v>68000</v>
      </c>
      <c r="K28" s="35">
        <v>16068</v>
      </c>
      <c r="L28" s="35">
        <v>0</v>
      </c>
      <c r="M28" s="35">
        <v>0</v>
      </c>
      <c r="N28" s="42">
        <v>17</v>
      </c>
    </row>
    <row r="29" spans="1:14" ht="13.5">
      <c r="A29" s="63" t="s">
        <v>55</v>
      </c>
      <c r="B29" s="56" t="s">
        <v>56</v>
      </c>
      <c r="C29" s="46">
        <f t="shared" si="0"/>
        <v>71500</v>
      </c>
      <c r="D29" s="58">
        <v>2.35</v>
      </c>
      <c r="E29" s="59">
        <v>51000</v>
      </c>
      <c r="F29" s="59">
        <v>23</v>
      </c>
      <c r="G29" s="59">
        <v>20500</v>
      </c>
      <c r="H29" s="46">
        <f t="shared" si="1"/>
        <v>331390</v>
      </c>
      <c r="I29" s="60">
        <v>7.59</v>
      </c>
      <c r="J29" s="35">
        <v>326000</v>
      </c>
      <c r="K29" s="35">
        <v>5390</v>
      </c>
      <c r="L29" s="35">
        <v>0</v>
      </c>
      <c r="M29" s="35">
        <v>0</v>
      </c>
      <c r="N29" s="42">
        <v>18</v>
      </c>
    </row>
    <row r="30" spans="1:14" ht="13.5">
      <c r="A30" s="63" t="s">
        <v>57</v>
      </c>
      <c r="B30" s="56" t="s">
        <v>58</v>
      </c>
      <c r="C30" s="46">
        <f t="shared" si="0"/>
        <v>67000</v>
      </c>
      <c r="D30" s="58">
        <v>1.61</v>
      </c>
      <c r="E30" s="59">
        <v>4600</v>
      </c>
      <c r="F30" s="59">
        <v>8</v>
      </c>
      <c r="G30" s="59">
        <v>62400</v>
      </c>
      <c r="H30" s="46">
        <f t="shared" si="1"/>
        <v>0</v>
      </c>
      <c r="I30" s="60">
        <v>0</v>
      </c>
      <c r="J30" s="35">
        <v>0</v>
      </c>
      <c r="K30" s="35">
        <v>0</v>
      </c>
      <c r="L30" s="35">
        <v>0</v>
      </c>
      <c r="M30" s="35">
        <v>0</v>
      </c>
      <c r="N30" s="42">
        <v>19</v>
      </c>
    </row>
    <row r="31" spans="1:14" ht="13.5">
      <c r="A31" s="63" t="s">
        <v>59</v>
      </c>
      <c r="B31" s="56" t="s">
        <v>60</v>
      </c>
      <c r="C31" s="46">
        <f t="shared" si="0"/>
        <v>66100</v>
      </c>
      <c r="D31" s="58">
        <v>3.28</v>
      </c>
      <c r="E31" s="59">
        <v>22400</v>
      </c>
      <c r="F31" s="59">
        <v>24</v>
      </c>
      <c r="G31" s="59">
        <v>43700</v>
      </c>
      <c r="H31" s="46">
        <f t="shared" si="1"/>
        <v>0</v>
      </c>
      <c r="I31" s="60">
        <v>0</v>
      </c>
      <c r="J31" s="35">
        <v>0</v>
      </c>
      <c r="K31" s="35">
        <v>0</v>
      </c>
      <c r="L31" s="35">
        <v>0</v>
      </c>
      <c r="M31" s="35">
        <v>0</v>
      </c>
      <c r="N31" s="42">
        <v>20</v>
      </c>
    </row>
    <row r="32" spans="1:14" ht="13.5">
      <c r="A32" s="63" t="s">
        <v>61</v>
      </c>
      <c r="B32" s="56" t="s">
        <v>62</v>
      </c>
      <c r="C32" s="57">
        <f t="shared" si="0"/>
        <v>139000</v>
      </c>
      <c r="D32" s="58">
        <v>3.02</v>
      </c>
      <c r="E32" s="59">
        <v>77700</v>
      </c>
      <c r="F32" s="59">
        <v>56</v>
      </c>
      <c r="G32" s="59">
        <v>61300</v>
      </c>
      <c r="H32" s="46">
        <f t="shared" si="1"/>
        <v>14002</v>
      </c>
      <c r="I32" s="60">
        <v>0</v>
      </c>
      <c r="J32" s="35">
        <v>0</v>
      </c>
      <c r="K32" s="35">
        <v>14002</v>
      </c>
      <c r="L32" s="35">
        <v>0</v>
      </c>
      <c r="M32" s="35">
        <v>0</v>
      </c>
      <c r="N32" s="42">
        <v>21</v>
      </c>
    </row>
    <row r="33" spans="1:14" ht="13.5">
      <c r="A33" s="63" t="s">
        <v>63</v>
      </c>
      <c r="B33" s="56" t="s">
        <v>64</v>
      </c>
      <c r="C33" s="57">
        <f t="shared" si="0"/>
        <v>86280</v>
      </c>
      <c r="D33" s="58">
        <v>2.13</v>
      </c>
      <c r="E33" s="59">
        <v>73080</v>
      </c>
      <c r="F33" s="59">
        <v>67</v>
      </c>
      <c r="G33" s="59">
        <v>13200</v>
      </c>
      <c r="H33" s="46">
        <f t="shared" si="1"/>
        <v>0</v>
      </c>
      <c r="I33" s="60">
        <v>0</v>
      </c>
      <c r="J33" s="35">
        <v>0</v>
      </c>
      <c r="K33" s="35">
        <v>0</v>
      </c>
      <c r="L33" s="35">
        <v>0</v>
      </c>
      <c r="M33" s="35">
        <v>0</v>
      </c>
      <c r="N33" s="42">
        <v>22</v>
      </c>
    </row>
    <row r="34" spans="1:14" ht="13.5">
      <c r="A34" s="64" t="s">
        <v>65</v>
      </c>
      <c r="B34" s="65" t="s">
        <v>66</v>
      </c>
      <c r="C34" s="66">
        <f t="shared" si="0"/>
        <v>10600</v>
      </c>
      <c r="D34" s="67">
        <v>0.09</v>
      </c>
      <c r="E34" s="68">
        <v>200</v>
      </c>
      <c r="F34" s="69">
        <v>9</v>
      </c>
      <c r="G34" s="68">
        <v>10400</v>
      </c>
      <c r="H34" s="70">
        <f t="shared" si="1"/>
        <v>0</v>
      </c>
      <c r="I34" s="71">
        <v>0</v>
      </c>
      <c r="J34" s="72">
        <v>0</v>
      </c>
      <c r="K34" s="72">
        <v>0</v>
      </c>
      <c r="L34" s="72">
        <v>0</v>
      </c>
      <c r="M34" s="72">
        <v>0</v>
      </c>
      <c r="N34" s="73">
        <v>23</v>
      </c>
    </row>
    <row r="35" spans="1:14" s="5" customFormat="1" ht="14.25" customHeight="1">
      <c r="A35" s="74"/>
      <c r="B35" s="75" t="s">
        <v>67</v>
      </c>
      <c r="C35" s="57"/>
      <c r="D35" s="76"/>
      <c r="E35" s="35"/>
      <c r="F35" s="77"/>
      <c r="G35" s="35"/>
      <c r="H35" s="46"/>
      <c r="I35" s="78"/>
      <c r="J35" s="35"/>
      <c r="K35" s="35"/>
      <c r="L35" s="35"/>
      <c r="M35" s="35"/>
      <c r="N35" s="79"/>
    </row>
    <row r="36" spans="4:14" s="5" customFormat="1" ht="12">
      <c r="D36" s="80"/>
      <c r="G36" s="81"/>
      <c r="H36" s="80"/>
      <c r="J36" s="81"/>
      <c r="K36" s="82"/>
      <c r="L36" s="83"/>
      <c r="M36" s="82"/>
      <c r="N36" s="79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2009-04-20T02:32:28Z</dcterms:created>
  <dcterms:modified xsi:type="dcterms:W3CDTF">2009-04-20T02:32:34Z</dcterms:modified>
  <cp:category/>
  <cp:version/>
  <cp:contentType/>
  <cp:contentStatus/>
</cp:coreProperties>
</file>