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6" sheetId="1" r:id="rId1"/>
  </sheets>
  <definedNames/>
  <calcPr fullCalcOnLoad="1"/>
</workbook>
</file>

<file path=xl/sharedStrings.xml><?xml version="1.0" encoding="utf-8"?>
<sst xmlns="http://schemas.openxmlformats.org/spreadsheetml/2006/main" count="208" uniqueCount="198">
  <si>
    <t xml:space="preserve">266．　国　     　 民     　　年        金          </t>
  </si>
  <si>
    <t>(単位 金額1,000円)</t>
  </si>
  <si>
    <t>年次および市町村</t>
  </si>
  <si>
    <t>被  保  険  者</t>
  </si>
  <si>
    <t>免  除  者</t>
  </si>
  <si>
    <t xml:space="preserve">           拠　　　          出　　　　    　　 年　　　　     　　金　</t>
  </si>
  <si>
    <t>無拠出年金</t>
  </si>
  <si>
    <t>標示</t>
  </si>
  <si>
    <t>保険料</t>
  </si>
  <si>
    <t>老齢年金</t>
  </si>
  <si>
    <t>障害年金</t>
  </si>
  <si>
    <t>母子(準母子)年金</t>
  </si>
  <si>
    <t>遺児年金</t>
  </si>
  <si>
    <t>寡婦年金</t>
  </si>
  <si>
    <t>拠出年金計</t>
  </si>
  <si>
    <t>福祉年金計</t>
  </si>
  <si>
    <t>強制加入</t>
  </si>
  <si>
    <t>任意加入</t>
  </si>
  <si>
    <t>計</t>
  </si>
  <si>
    <t>法定免除</t>
  </si>
  <si>
    <t>申請免除</t>
  </si>
  <si>
    <t>収納額</t>
  </si>
  <si>
    <t>件数</t>
  </si>
  <si>
    <t>金額</t>
  </si>
  <si>
    <t xml:space="preserve">金        額 </t>
  </si>
  <si>
    <t>件数</t>
  </si>
  <si>
    <t>金額</t>
  </si>
  <si>
    <t>番号</t>
  </si>
  <si>
    <t>昭 和 54 年</t>
  </si>
  <si>
    <t>1,715(1)</t>
  </si>
  <si>
    <t xml:space="preserve">  840,926(  478)</t>
  </si>
  <si>
    <t xml:space="preserve">   55</t>
  </si>
  <si>
    <t>1,705(1)</t>
  </si>
  <si>
    <t>1,118,355(  502)</t>
  </si>
  <si>
    <t xml:space="preserve">   56</t>
  </si>
  <si>
    <t>1,647(11)</t>
  </si>
  <si>
    <t>1,136,259(  541)</t>
  </si>
  <si>
    <t xml:space="preserve">   57</t>
  </si>
  <si>
    <t>1,555(3)</t>
  </si>
  <si>
    <t>1,096,248(2,049)</t>
  </si>
  <si>
    <t xml:space="preserve">   58</t>
  </si>
  <si>
    <t>1,484(2)</t>
  </si>
  <si>
    <t>1,048,649(1,306)</t>
  </si>
  <si>
    <t>市部</t>
  </si>
  <si>
    <t xml:space="preserve">  902(1)</t>
  </si>
  <si>
    <t xml:space="preserve">   628,244(  563)</t>
  </si>
  <si>
    <t>市</t>
  </si>
  <si>
    <t>郡部</t>
  </si>
  <si>
    <t xml:space="preserve">  582(1)</t>
  </si>
  <si>
    <t xml:space="preserve">   420,405(  743)</t>
  </si>
  <si>
    <t>郡</t>
  </si>
  <si>
    <t xml:space="preserve"> 1</t>
  </si>
  <si>
    <t>大分市</t>
  </si>
  <si>
    <t xml:space="preserve"> 2</t>
  </si>
  <si>
    <t>別府市</t>
  </si>
  <si>
    <t xml:space="preserve">  119(1)</t>
  </si>
  <si>
    <t xml:space="preserve">    79,442(  563)</t>
  </si>
  <si>
    <t xml:space="preserve"> 3</t>
  </si>
  <si>
    <t>中津市</t>
  </si>
  <si>
    <t xml:space="preserve"> 4</t>
  </si>
  <si>
    <t>日田市</t>
  </si>
  <si>
    <t xml:space="preserve"> 5</t>
  </si>
  <si>
    <t>佐伯市</t>
  </si>
  <si>
    <t xml:space="preserve"> 6</t>
  </si>
  <si>
    <t>臼杵市</t>
  </si>
  <si>
    <t xml:space="preserve"> 7</t>
  </si>
  <si>
    <t>津久見市</t>
  </si>
  <si>
    <t xml:space="preserve"> 8</t>
  </si>
  <si>
    <t>竹田市</t>
  </si>
  <si>
    <t xml:space="preserve"> 9</t>
  </si>
  <si>
    <t>豊後高田市</t>
  </si>
  <si>
    <t>10</t>
  </si>
  <si>
    <t>杵築市</t>
  </si>
  <si>
    <t>11</t>
  </si>
  <si>
    <t>宇佐市</t>
  </si>
  <si>
    <t>西国東郡</t>
  </si>
  <si>
    <t>西</t>
  </si>
  <si>
    <t>12</t>
  </si>
  <si>
    <t>大田村</t>
  </si>
  <si>
    <t>13</t>
  </si>
  <si>
    <t>真玉町</t>
  </si>
  <si>
    <t>14</t>
  </si>
  <si>
    <t>香々地町</t>
  </si>
  <si>
    <t>東国東郡</t>
  </si>
  <si>
    <t xml:space="preserve">    66(1)</t>
  </si>
  <si>
    <t xml:space="preserve">    47,477(  743)</t>
  </si>
  <si>
    <t>東</t>
  </si>
  <si>
    <t>15</t>
  </si>
  <si>
    <t>国見町</t>
  </si>
  <si>
    <t>16</t>
  </si>
  <si>
    <t>姫島村</t>
  </si>
  <si>
    <t>17</t>
  </si>
  <si>
    <t>国東町</t>
  </si>
  <si>
    <t>18</t>
  </si>
  <si>
    <t>武蔵町</t>
  </si>
  <si>
    <t xml:space="preserve">     9(1)</t>
  </si>
  <si>
    <t xml:space="preserve">     6,565(  743)</t>
  </si>
  <si>
    <t>19</t>
  </si>
  <si>
    <t>安岐町</t>
  </si>
  <si>
    <t>速見郡</t>
  </si>
  <si>
    <t>速</t>
  </si>
  <si>
    <t>20</t>
  </si>
  <si>
    <t>日出町</t>
  </si>
  <si>
    <t>21</t>
  </si>
  <si>
    <t>山香町</t>
  </si>
  <si>
    <t>大分郡</t>
  </si>
  <si>
    <t>大分</t>
  </si>
  <si>
    <t>22</t>
  </si>
  <si>
    <t>野津原町</t>
  </si>
  <si>
    <t>23</t>
  </si>
  <si>
    <t>挾間町</t>
  </si>
  <si>
    <t>24</t>
  </si>
  <si>
    <t>庄内町</t>
  </si>
  <si>
    <t>25</t>
  </si>
  <si>
    <t>湯布院町</t>
  </si>
  <si>
    <t>北海部郡</t>
  </si>
  <si>
    <t>北</t>
  </si>
  <si>
    <t>26</t>
  </si>
  <si>
    <t>佐賀関町</t>
  </si>
  <si>
    <t>南海部郡</t>
  </si>
  <si>
    <t>南</t>
  </si>
  <si>
    <t>27</t>
  </si>
  <si>
    <t>上浦町</t>
  </si>
  <si>
    <t>28</t>
  </si>
  <si>
    <t>弥生町</t>
  </si>
  <si>
    <t>29</t>
  </si>
  <si>
    <t>本匠村</t>
  </si>
  <si>
    <t>30</t>
  </si>
  <si>
    <t>宇目町</t>
  </si>
  <si>
    <t>31</t>
  </si>
  <si>
    <t>直川村</t>
  </si>
  <si>
    <t>32</t>
  </si>
  <si>
    <t>鶴見町</t>
  </si>
  <si>
    <t>33</t>
  </si>
  <si>
    <t>米水津村</t>
  </si>
  <si>
    <t>34</t>
  </si>
  <si>
    <t>蒲江町</t>
  </si>
  <si>
    <t>大野郡</t>
  </si>
  <si>
    <t>大野</t>
  </si>
  <si>
    <t>35</t>
  </si>
  <si>
    <t>野津町</t>
  </si>
  <si>
    <t>36</t>
  </si>
  <si>
    <t>三重町</t>
  </si>
  <si>
    <t>37</t>
  </si>
  <si>
    <t>清川村</t>
  </si>
  <si>
    <t>38</t>
  </si>
  <si>
    <t>緒方町</t>
  </si>
  <si>
    <t>39</t>
  </si>
  <si>
    <t>朝地町</t>
  </si>
  <si>
    <t>40</t>
  </si>
  <si>
    <t>大野町</t>
  </si>
  <si>
    <t>41</t>
  </si>
  <si>
    <t>千歳村</t>
  </si>
  <si>
    <t>42</t>
  </si>
  <si>
    <t>犬飼町</t>
  </si>
  <si>
    <t>直入郡</t>
  </si>
  <si>
    <t>直</t>
  </si>
  <si>
    <t>43</t>
  </si>
  <si>
    <t>荻町</t>
  </si>
  <si>
    <t>44</t>
  </si>
  <si>
    <t>久住町</t>
  </si>
  <si>
    <t>45</t>
  </si>
  <si>
    <t>直入町</t>
  </si>
  <si>
    <t>玖珠郡</t>
  </si>
  <si>
    <t>玖</t>
  </si>
  <si>
    <t>46</t>
  </si>
  <si>
    <t>九重町</t>
  </si>
  <si>
    <t>47</t>
  </si>
  <si>
    <t>玖珠町</t>
  </si>
  <si>
    <t>日田郡</t>
  </si>
  <si>
    <t>日</t>
  </si>
  <si>
    <t>48</t>
  </si>
  <si>
    <t>前津江村</t>
  </si>
  <si>
    <t>49</t>
  </si>
  <si>
    <t>中津江村</t>
  </si>
  <si>
    <t>50</t>
  </si>
  <si>
    <t>上津江村</t>
  </si>
  <si>
    <t>51</t>
  </si>
  <si>
    <t>大山町</t>
  </si>
  <si>
    <t>52</t>
  </si>
  <si>
    <t>天瀬町</t>
  </si>
  <si>
    <t>下毛郡</t>
  </si>
  <si>
    <t>下</t>
  </si>
  <si>
    <t>53</t>
  </si>
  <si>
    <t>三光村</t>
  </si>
  <si>
    <t>54</t>
  </si>
  <si>
    <t>本耶馬渓町</t>
  </si>
  <si>
    <t>55</t>
  </si>
  <si>
    <t>耶馬渓町</t>
  </si>
  <si>
    <t>56</t>
  </si>
  <si>
    <t>山国町</t>
  </si>
  <si>
    <t>宇佐郡</t>
  </si>
  <si>
    <t>宇</t>
  </si>
  <si>
    <t>57</t>
  </si>
  <si>
    <t>院内町</t>
  </si>
  <si>
    <t>58</t>
  </si>
  <si>
    <t>安心院町</t>
  </si>
  <si>
    <t>資料:県国民年金課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</si>
</sst>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0" fillId="0" borderId="10" xfId="0" applyFont="1" applyBorder="1" applyAlignment="1" applyProtection="1">
      <alignment horizontal="centerContinuous"/>
      <protection locked="0"/>
    </xf>
    <xf numFmtId="0" fontId="20" fillId="0" borderId="10" xfId="0" applyFont="1" applyBorder="1" applyAlignment="1" applyProtection="1">
      <alignment/>
      <protection locked="0"/>
    </xf>
    <xf numFmtId="0" fontId="20" fillId="0" borderId="10" xfId="0" applyFont="1" applyBorder="1" applyAlignment="1" applyProtection="1">
      <alignment/>
      <protection locked="0"/>
    </xf>
    <xf numFmtId="0" fontId="20" fillId="0" borderId="0" xfId="0" applyFont="1" applyAlignment="1">
      <alignment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 quotePrefix="1">
      <alignment horizontal="centerContinuous"/>
      <protection locked="0"/>
    </xf>
    <xf numFmtId="0" fontId="20" fillId="0" borderId="11" xfId="0" applyFont="1" applyBorder="1" applyAlignment="1" applyProtection="1">
      <alignment horizontal="centerContinuous"/>
      <protection locked="0"/>
    </xf>
    <xf numFmtId="0" fontId="20" fillId="0" borderId="12" xfId="0" applyFont="1" applyBorder="1" applyAlignment="1" applyProtection="1" quotePrefix="1">
      <alignment horizontal="centerContinuous"/>
      <protection locked="0"/>
    </xf>
    <xf numFmtId="0" fontId="20" fillId="0" borderId="0" xfId="0" applyFont="1" applyBorder="1" applyAlignment="1" applyProtection="1">
      <alignment horizontal="centerContinuous"/>
      <protection locked="0"/>
    </xf>
    <xf numFmtId="0" fontId="20" fillId="0" borderId="14" xfId="0" applyFont="1" applyBorder="1" applyAlignment="1" applyProtection="1">
      <alignment horizontal="centerContinuous"/>
      <protection locked="0"/>
    </xf>
    <xf numFmtId="0" fontId="20" fillId="0" borderId="14" xfId="0" applyFont="1" applyBorder="1" applyAlignment="1" applyProtection="1">
      <alignment/>
      <protection locked="0"/>
    </xf>
    <xf numFmtId="0" fontId="20" fillId="0" borderId="15" xfId="0" applyFont="1" applyBorder="1" applyAlignment="1" applyProtection="1">
      <alignment/>
      <protection locked="0"/>
    </xf>
    <xf numFmtId="0" fontId="20" fillId="0" borderId="16" xfId="0" applyFont="1" applyBorder="1" applyAlignment="1" applyProtection="1">
      <alignment horizontal="left"/>
      <protection locked="0"/>
    </xf>
    <xf numFmtId="0" fontId="20" fillId="0" borderId="16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20" fillId="0" borderId="18" xfId="0" applyFont="1" applyBorder="1" applyAlignment="1" applyProtection="1">
      <alignment horizontal="centerContinuous"/>
      <protection locked="0"/>
    </xf>
    <xf numFmtId="0" fontId="20" fillId="0" borderId="17" xfId="0" applyFont="1" applyBorder="1" applyAlignment="1" applyProtection="1">
      <alignment horizontal="centerContinuous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/>
      <protection locked="0"/>
    </xf>
    <xf numFmtId="0" fontId="20" fillId="0" borderId="20" xfId="0" applyFont="1" applyBorder="1" applyAlignment="1" applyProtection="1">
      <alignment/>
      <protection locked="0"/>
    </xf>
    <xf numFmtId="0" fontId="20" fillId="0" borderId="19" xfId="0" applyFont="1" applyBorder="1" applyAlignment="1" applyProtection="1">
      <alignment horizontal="centerContinuous"/>
      <protection locked="0"/>
    </xf>
    <xf numFmtId="0" fontId="20" fillId="0" borderId="15" xfId="0" applyFont="1" applyBorder="1" applyAlignment="1" applyProtection="1">
      <alignment horizontal="centerContinuous"/>
      <protection locked="0"/>
    </xf>
    <xf numFmtId="0" fontId="20" fillId="0" borderId="20" xfId="0" applyFont="1" applyBorder="1" applyAlignment="1" applyProtection="1">
      <alignment horizontal="centerContinuous"/>
      <protection locked="0"/>
    </xf>
    <xf numFmtId="0" fontId="20" fillId="0" borderId="21" xfId="0" applyFont="1" applyBorder="1" applyAlignment="1" applyProtection="1">
      <alignment horizontal="centerContinuous"/>
      <protection locked="0"/>
    </xf>
    <xf numFmtId="0" fontId="20" fillId="0" borderId="22" xfId="0" applyFont="1" applyBorder="1" applyAlignment="1" applyProtection="1">
      <alignment horizontal="centerContinuous"/>
      <protection locked="0"/>
    </xf>
    <xf numFmtId="0" fontId="20" fillId="0" borderId="19" xfId="0" applyFont="1" applyBorder="1" applyAlignment="1" applyProtection="1">
      <alignment horizontal="center"/>
      <protection locked="0"/>
    </xf>
    <xf numFmtId="0" fontId="20" fillId="0" borderId="15" xfId="0" applyFont="1" applyBorder="1" applyAlignment="1" applyProtection="1">
      <alignment horizontal="center"/>
      <protection locked="0"/>
    </xf>
    <xf numFmtId="0" fontId="20" fillId="0" borderId="22" xfId="0" applyFont="1" applyBorder="1" applyAlignment="1" applyProtection="1">
      <alignment horizontal="center"/>
      <protection locked="0"/>
    </xf>
    <xf numFmtId="0" fontId="20" fillId="0" borderId="21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15" xfId="0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distributed"/>
      <protection locked="0"/>
    </xf>
    <xf numFmtId="0" fontId="20" fillId="0" borderId="15" xfId="0" applyFont="1" applyBorder="1" applyAlignment="1" applyProtection="1">
      <alignment horizontal="distributed"/>
      <protection locked="0"/>
    </xf>
    <xf numFmtId="0" fontId="20" fillId="0" borderId="22" xfId="0" applyFont="1" applyBorder="1" applyAlignment="1" applyProtection="1">
      <alignment horizontal="distributed"/>
      <protection locked="0"/>
    </xf>
    <xf numFmtId="0" fontId="20" fillId="0" borderId="23" xfId="0" applyFont="1" applyBorder="1" applyAlignment="1">
      <alignment horizontal="distributed"/>
    </xf>
    <xf numFmtId="0" fontId="20" fillId="0" borderId="15" xfId="0" applyFont="1" applyBorder="1" applyAlignment="1" applyProtection="1">
      <alignment horizontal="center"/>
      <protection locked="0"/>
    </xf>
    <xf numFmtId="3" fontId="20" fillId="0" borderId="0" xfId="0" applyNumberFormat="1" applyFont="1" applyAlignment="1" applyProtection="1">
      <alignment horizontal="centerContinuous"/>
      <protection locked="0"/>
    </xf>
    <xf numFmtId="3" fontId="20" fillId="0" borderId="14" xfId="0" applyNumberFormat="1" applyFont="1" applyBorder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/>
      <protection locked="0"/>
    </xf>
    <xf numFmtId="41" fontId="20" fillId="0" borderId="24" xfId="0" applyNumberFormat="1" applyFont="1" applyBorder="1" applyAlignment="1" applyProtection="1">
      <alignment/>
      <protection locked="0"/>
    </xf>
    <xf numFmtId="0" fontId="20" fillId="0" borderId="24" xfId="0" applyFont="1" applyBorder="1" applyAlignment="1">
      <alignment/>
    </xf>
    <xf numFmtId="41" fontId="20" fillId="0" borderId="0" xfId="0" applyNumberFormat="1" applyFont="1" applyBorder="1" applyAlignment="1" applyProtection="1">
      <alignment/>
      <protection locked="0"/>
    </xf>
    <xf numFmtId="3" fontId="20" fillId="0" borderId="25" xfId="0" applyNumberFormat="1" applyFont="1" applyBorder="1" applyAlignment="1" applyProtection="1">
      <alignment horizontal="center"/>
      <protection locked="0"/>
    </xf>
    <xf numFmtId="3" fontId="20" fillId="0" borderId="0" xfId="0" applyNumberFormat="1" applyFont="1" applyAlignment="1">
      <alignment/>
    </xf>
    <xf numFmtId="3" fontId="20" fillId="0" borderId="14" xfId="0" applyNumberFormat="1" applyFont="1" applyBorder="1" applyAlignment="1" applyProtection="1" quotePrefix="1">
      <alignment horizontal="center"/>
      <protection locked="0"/>
    </xf>
    <xf numFmtId="41" fontId="20" fillId="0" borderId="0" xfId="0" applyNumberFormat="1" applyFont="1" applyAlignment="1" applyProtection="1">
      <alignment/>
      <protection locked="0"/>
    </xf>
    <xf numFmtId="0" fontId="20" fillId="0" borderId="0" xfId="0" applyFont="1" applyAlignment="1">
      <alignment/>
    </xf>
    <xf numFmtId="3" fontId="20" fillId="0" borderId="26" xfId="0" applyNumberFormat="1" applyFont="1" applyBorder="1" applyAlignment="1" applyProtection="1">
      <alignment horizontal="center"/>
      <protection locked="0"/>
    </xf>
    <xf numFmtId="3" fontId="20" fillId="0" borderId="14" xfId="0" applyNumberFormat="1" applyFont="1" applyBorder="1" applyAlignment="1" applyProtection="1" quotePrefix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3" fontId="22" fillId="0" borderId="0" xfId="0" applyNumberFormat="1" applyFont="1" applyAlignment="1" applyProtection="1">
      <alignment horizontal="centerContinuous"/>
      <protection locked="0"/>
    </xf>
    <xf numFmtId="3" fontId="22" fillId="0" borderId="14" xfId="0" applyNumberFormat="1" applyFont="1" applyBorder="1" applyAlignment="1" applyProtection="1" quotePrefix="1">
      <alignment horizontal="centerContinuous"/>
      <protection locked="0"/>
    </xf>
    <xf numFmtId="41" fontId="22" fillId="0" borderId="0" xfId="0" applyNumberFormat="1" applyFont="1" applyAlignment="1">
      <alignment/>
    </xf>
    <xf numFmtId="41" fontId="22" fillId="0" borderId="0" xfId="0" applyNumberFormat="1" applyFont="1" applyAlignment="1">
      <alignment/>
    </xf>
    <xf numFmtId="3" fontId="22" fillId="0" borderId="26" xfId="0" applyNumberFormat="1" applyFont="1" applyBorder="1" applyAlignment="1" applyProtection="1">
      <alignment horizontal="center"/>
      <protection locked="0"/>
    </xf>
    <xf numFmtId="3" fontId="22" fillId="0" borderId="0" xfId="0" applyNumberFormat="1" applyFont="1" applyAlignment="1">
      <alignment/>
    </xf>
    <xf numFmtId="3" fontId="22" fillId="0" borderId="0" xfId="0" applyNumberFormat="1" applyFont="1" applyAlignment="1" applyProtection="1">
      <alignment/>
      <protection locked="0"/>
    </xf>
    <xf numFmtId="3" fontId="22" fillId="0" borderId="14" xfId="0" applyNumberFormat="1" applyFont="1" applyBorder="1" applyAlignment="1" applyProtection="1">
      <alignment horizontal="distributed"/>
      <protection locked="0"/>
    </xf>
    <xf numFmtId="177" fontId="22" fillId="0" borderId="0" xfId="0" applyNumberFormat="1" applyFont="1" applyAlignment="1">
      <alignment/>
    </xf>
    <xf numFmtId="3" fontId="20" fillId="0" borderId="0" xfId="0" applyNumberFormat="1" applyFont="1" applyAlignment="1" applyProtection="1">
      <alignment/>
      <protection locked="0"/>
    </xf>
    <xf numFmtId="3" fontId="20" fillId="0" borderId="14" xfId="0" applyNumberFormat="1" applyFont="1" applyBorder="1" applyAlignment="1" applyProtection="1">
      <alignment/>
      <protection locked="0"/>
    </xf>
    <xf numFmtId="3" fontId="20" fillId="0" borderId="14" xfId="0" applyNumberFormat="1" applyFont="1" applyBorder="1" applyAlignment="1" applyProtection="1">
      <alignment horizontal="distributed"/>
      <protection locked="0"/>
    </xf>
    <xf numFmtId="177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177" fontId="20" fillId="0" borderId="0" xfId="0" applyNumberFormat="1" applyFont="1" applyAlignment="1">
      <alignment/>
    </xf>
    <xf numFmtId="3" fontId="20" fillId="0" borderId="14" xfId="0" applyNumberFormat="1" applyFont="1" applyBorder="1" applyAlignment="1" applyProtection="1" quotePrefix="1">
      <alignment horizontal="distributed"/>
      <protection locked="0"/>
    </xf>
    <xf numFmtId="41" fontId="22" fillId="0" borderId="0" xfId="0" applyNumberFormat="1" applyFont="1" applyAlignment="1" applyProtection="1">
      <alignment/>
      <protection locked="0"/>
    </xf>
    <xf numFmtId="38" fontId="20" fillId="0" borderId="0" xfId="48" applyFont="1" applyAlignment="1">
      <alignment/>
    </xf>
    <xf numFmtId="177" fontId="20" fillId="0" borderId="0" xfId="0" applyNumberFormat="1" applyFont="1" applyAlignment="1" applyProtection="1">
      <alignment/>
      <protection locked="0"/>
    </xf>
    <xf numFmtId="177" fontId="22" fillId="0" borderId="0" xfId="0" applyNumberFormat="1" applyFont="1" applyAlignment="1" applyProtection="1">
      <alignment/>
      <protection locked="0"/>
    </xf>
    <xf numFmtId="3" fontId="20" fillId="0" borderId="0" xfId="0" applyNumberFormat="1" applyFont="1" applyBorder="1" applyAlignment="1" applyProtection="1">
      <alignment horizontal="centerContinuous"/>
      <protection locked="0"/>
    </xf>
    <xf numFmtId="3" fontId="20" fillId="0" borderId="0" xfId="0" applyNumberFormat="1" applyFont="1" applyBorder="1" applyAlignment="1">
      <alignment/>
    </xf>
    <xf numFmtId="3" fontId="22" fillId="0" borderId="0" xfId="0" applyNumberFormat="1" applyFont="1" applyBorder="1" applyAlignment="1" applyProtection="1">
      <alignment/>
      <protection locked="0"/>
    </xf>
    <xf numFmtId="41" fontId="22" fillId="0" borderId="0" xfId="0" applyNumberFormat="1" applyFont="1" applyBorder="1" applyAlignment="1" applyProtection="1">
      <alignment/>
      <protection locked="0"/>
    </xf>
    <xf numFmtId="38" fontId="22" fillId="0" borderId="0" xfId="48" applyFont="1" applyAlignment="1">
      <alignment/>
    </xf>
    <xf numFmtId="176" fontId="20" fillId="0" borderId="0" xfId="0" applyNumberFormat="1" applyFont="1" applyAlignment="1" applyProtection="1">
      <alignment/>
      <protection locked="0"/>
    </xf>
    <xf numFmtId="3" fontId="22" fillId="0" borderId="14" xfId="0" applyNumberFormat="1" applyFont="1" applyBorder="1" applyAlignment="1" applyProtection="1" quotePrefix="1">
      <alignment horizontal="distributed"/>
      <protection locked="0"/>
    </xf>
    <xf numFmtId="3" fontId="20" fillId="0" borderId="15" xfId="0" applyNumberFormat="1" applyFont="1" applyBorder="1" applyAlignment="1" applyProtection="1">
      <alignment horizontal="centerContinuous"/>
      <protection locked="0"/>
    </xf>
    <xf numFmtId="3" fontId="20" fillId="0" borderId="20" xfId="0" applyNumberFormat="1" applyFont="1" applyBorder="1" applyAlignment="1" applyProtection="1">
      <alignment horizontal="distributed"/>
      <protection locked="0"/>
    </xf>
    <xf numFmtId="41" fontId="20" fillId="0" borderId="19" xfId="0" applyNumberFormat="1" applyFont="1" applyBorder="1" applyAlignment="1" applyProtection="1">
      <alignment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41" fontId="20" fillId="0" borderId="20" xfId="0" applyNumberFormat="1" applyFont="1" applyBorder="1" applyAlignment="1" applyProtection="1">
      <alignment/>
      <protection locked="0"/>
    </xf>
    <xf numFmtId="3" fontId="20" fillId="0" borderId="15" xfId="0" applyNumberFormat="1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9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2.58203125" style="95" customWidth="1"/>
    <col min="2" max="2" width="9.33203125" style="0" customWidth="1"/>
    <col min="3" max="8" width="7.66015625" style="0" customWidth="1"/>
    <col min="9" max="9" width="10.5" style="0" customWidth="1"/>
    <col min="10" max="10" width="6.66015625" style="0" customWidth="1"/>
    <col min="11" max="11" width="8.91015625" style="0" customWidth="1"/>
    <col min="13" max="13" width="9.33203125" style="0" customWidth="1"/>
    <col min="14" max="14" width="5.41015625" style="0" customWidth="1"/>
    <col min="15" max="15" width="1.91015625" style="0" customWidth="1"/>
    <col min="16" max="16" width="8.08203125" style="0" customWidth="1"/>
    <col min="17" max="17" width="4.91015625" style="0" customWidth="1"/>
    <col min="18" max="18" width="4.08203125" style="0" customWidth="1"/>
    <col min="19" max="19" width="7.41015625" style="0" customWidth="1"/>
    <col min="20" max="20" width="5.66015625" style="0" customWidth="1"/>
    <col min="21" max="21" width="8.16015625" style="0" customWidth="1"/>
    <col min="22" max="22" width="7.5" style="0" customWidth="1"/>
    <col min="23" max="23" width="9.33203125" style="0" customWidth="1"/>
    <col min="24" max="24" width="7.5" style="0" customWidth="1"/>
    <col min="25" max="25" width="9.33203125" style="0" customWidth="1"/>
    <col min="26" max="26" width="4" style="0" customWidth="1"/>
    <col min="28" max="28" width="10" style="0" customWidth="1"/>
    <col min="30" max="30" width="7.16015625" style="0" customWidth="1"/>
    <col min="32" max="32" width="7.91015625" style="0" customWidth="1"/>
    <col min="36" max="36" width="10" style="0" customWidth="1"/>
  </cols>
  <sheetData>
    <row r="1" spans="1:26" ht="17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5" customFormat="1" ht="17.25">
      <c r="A2" s="3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</row>
    <row r="3" spans="1:26" s="9" customFormat="1" ht="12.75" thickBot="1">
      <c r="A3" s="6"/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7"/>
    </row>
    <row r="4" spans="1:26" s="9" customFormat="1" ht="12.75" thickTop="1">
      <c r="A4" s="10" t="s">
        <v>2</v>
      </c>
      <c r="B4" s="11"/>
      <c r="C4" s="12" t="s">
        <v>3</v>
      </c>
      <c r="D4" s="13"/>
      <c r="E4" s="14"/>
      <c r="F4" s="15" t="s">
        <v>4</v>
      </c>
      <c r="G4" s="15"/>
      <c r="H4" s="16"/>
      <c r="I4" s="17"/>
      <c r="J4" s="18"/>
      <c r="K4" s="18"/>
      <c r="L4" s="19" t="s">
        <v>5</v>
      </c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 t="s">
        <v>6</v>
      </c>
      <c r="Y4" s="23"/>
      <c r="Z4" s="24" t="s">
        <v>7</v>
      </c>
    </row>
    <row r="5" spans="1:26" s="9" customFormat="1" ht="12">
      <c r="A5" s="25"/>
      <c r="B5" s="26"/>
      <c r="C5" s="27"/>
      <c r="D5" s="18"/>
      <c r="E5" s="28"/>
      <c r="F5" s="29"/>
      <c r="G5" s="30"/>
      <c r="H5" s="31"/>
      <c r="I5" s="16" t="s">
        <v>8</v>
      </c>
      <c r="J5" s="30" t="s">
        <v>9</v>
      </c>
      <c r="K5" s="30"/>
      <c r="L5" s="32" t="s">
        <v>10</v>
      </c>
      <c r="M5" s="31"/>
      <c r="N5" s="30" t="s">
        <v>11</v>
      </c>
      <c r="O5" s="30"/>
      <c r="P5" s="31"/>
      <c r="Q5" s="30"/>
      <c r="R5" s="33" t="s">
        <v>12</v>
      </c>
      <c r="S5" s="30"/>
      <c r="T5" s="34" t="s">
        <v>13</v>
      </c>
      <c r="U5" s="35"/>
      <c r="V5" s="36" t="s">
        <v>14</v>
      </c>
      <c r="W5" s="37"/>
      <c r="X5" s="36" t="s">
        <v>15</v>
      </c>
      <c r="Y5" s="38"/>
      <c r="Z5" s="24"/>
    </row>
    <row r="6" spans="1:26" s="9" customFormat="1" ht="12">
      <c r="A6" s="39"/>
      <c r="B6" s="40"/>
      <c r="C6" s="31" t="s">
        <v>16</v>
      </c>
      <c r="D6" s="31" t="s">
        <v>17</v>
      </c>
      <c r="E6" s="31" t="s">
        <v>18</v>
      </c>
      <c r="F6" s="31" t="s">
        <v>19</v>
      </c>
      <c r="G6" s="31" t="s">
        <v>20</v>
      </c>
      <c r="H6" s="31" t="s">
        <v>18</v>
      </c>
      <c r="I6" s="31" t="s">
        <v>21</v>
      </c>
      <c r="J6" s="41" t="s">
        <v>22</v>
      </c>
      <c r="K6" s="42" t="s">
        <v>23</v>
      </c>
      <c r="L6" s="41" t="s">
        <v>22</v>
      </c>
      <c r="M6" s="41" t="s">
        <v>23</v>
      </c>
      <c r="N6" s="43" t="s">
        <v>22</v>
      </c>
      <c r="O6" s="44"/>
      <c r="P6" s="36" t="s">
        <v>24</v>
      </c>
      <c r="Q6" s="38"/>
      <c r="R6" s="41" t="s">
        <v>22</v>
      </c>
      <c r="S6" s="41" t="s">
        <v>23</v>
      </c>
      <c r="T6" s="41" t="s">
        <v>22</v>
      </c>
      <c r="U6" s="41" t="s">
        <v>23</v>
      </c>
      <c r="V6" s="41" t="s">
        <v>25</v>
      </c>
      <c r="W6" s="41" t="s">
        <v>26</v>
      </c>
      <c r="X6" s="41" t="s">
        <v>22</v>
      </c>
      <c r="Y6" s="41" t="s">
        <v>23</v>
      </c>
      <c r="Z6" s="45" t="s">
        <v>27</v>
      </c>
    </row>
    <row r="7" spans="1:26" s="53" customFormat="1" ht="12">
      <c r="A7" s="46"/>
      <c r="B7" s="47" t="s">
        <v>28</v>
      </c>
      <c r="C7" s="48">
        <v>242474</v>
      </c>
      <c r="D7" s="48">
        <v>70286</v>
      </c>
      <c r="E7" s="48">
        <f>SUM(C7:D7)</f>
        <v>312760</v>
      </c>
      <c r="F7" s="48">
        <v>11813</v>
      </c>
      <c r="G7" s="48">
        <v>14792</v>
      </c>
      <c r="H7" s="48">
        <v>26605</v>
      </c>
      <c r="I7" s="48">
        <v>11182450</v>
      </c>
      <c r="J7" s="48">
        <v>77457</v>
      </c>
      <c r="K7" s="48">
        <v>17757595</v>
      </c>
      <c r="L7" s="48">
        <v>4077</v>
      </c>
      <c r="M7" s="48">
        <v>2276133</v>
      </c>
      <c r="N7" s="49" t="s">
        <v>29</v>
      </c>
      <c r="O7" s="50"/>
      <c r="P7" s="49" t="s">
        <v>30</v>
      </c>
      <c r="Q7" s="50"/>
      <c r="R7" s="48">
        <v>106</v>
      </c>
      <c r="S7" s="48">
        <v>37653</v>
      </c>
      <c r="T7" s="48">
        <v>545</v>
      </c>
      <c r="U7" s="48">
        <v>66849</v>
      </c>
      <c r="V7" s="48">
        <v>83901</v>
      </c>
      <c r="W7" s="48">
        <v>20979634</v>
      </c>
      <c r="X7" s="48">
        <v>66871</v>
      </c>
      <c r="Y7" s="51">
        <v>15883896</v>
      </c>
      <c r="Z7" s="52">
        <v>54</v>
      </c>
    </row>
    <row r="8" spans="1:26" s="53" customFormat="1" ht="12">
      <c r="A8" s="46"/>
      <c r="B8" s="54" t="s">
        <v>31</v>
      </c>
      <c r="C8" s="48">
        <v>235782</v>
      </c>
      <c r="D8" s="48">
        <v>69845</v>
      </c>
      <c r="E8" s="48">
        <f>SUM(C8:D8)</f>
        <v>305627</v>
      </c>
      <c r="F8" s="48">
        <v>12236</v>
      </c>
      <c r="G8" s="48">
        <v>16952</v>
      </c>
      <c r="H8" s="48">
        <v>29188</v>
      </c>
      <c r="I8" s="48">
        <v>12968447</v>
      </c>
      <c r="J8" s="48">
        <v>85053</v>
      </c>
      <c r="K8" s="48">
        <v>21087775</v>
      </c>
      <c r="L8" s="48">
        <v>4370</v>
      </c>
      <c r="M8" s="48">
        <v>2551386</v>
      </c>
      <c r="N8" s="55" t="s">
        <v>32</v>
      </c>
      <c r="O8" s="56"/>
      <c r="P8" s="55" t="s">
        <v>33</v>
      </c>
      <c r="Q8" s="56"/>
      <c r="R8" s="48">
        <v>100</v>
      </c>
      <c r="S8" s="48">
        <v>37399</v>
      </c>
      <c r="T8" s="48">
        <v>589</v>
      </c>
      <c r="U8" s="48">
        <v>66849</v>
      </c>
      <c r="V8" s="48">
        <v>91818</v>
      </c>
      <c r="W8" s="48">
        <v>24876160</v>
      </c>
      <c r="X8" s="48">
        <v>63465</v>
      </c>
      <c r="Y8" s="51">
        <v>16825863</v>
      </c>
      <c r="Z8" s="57">
        <v>55</v>
      </c>
    </row>
    <row r="9" spans="1:26" s="53" customFormat="1" ht="12">
      <c r="A9" s="46"/>
      <c r="B9" s="58" t="s">
        <v>34</v>
      </c>
      <c r="C9" s="48">
        <v>228377</v>
      </c>
      <c r="D9" s="48">
        <v>67686</v>
      </c>
      <c r="E9" s="48">
        <f>SUM(C9:D9)</f>
        <v>296063</v>
      </c>
      <c r="F9" s="48">
        <v>12514</v>
      </c>
      <c r="G9" s="48">
        <v>21942</v>
      </c>
      <c r="H9" s="48">
        <v>34456</v>
      </c>
      <c r="I9" s="48">
        <v>13635512</v>
      </c>
      <c r="J9" s="48">
        <v>92410</v>
      </c>
      <c r="K9" s="48">
        <v>24395978</v>
      </c>
      <c r="L9" s="48">
        <v>4609</v>
      </c>
      <c r="M9" s="48">
        <v>2885384</v>
      </c>
      <c r="N9" s="55" t="s">
        <v>35</v>
      </c>
      <c r="O9" s="56"/>
      <c r="P9" s="55" t="s">
        <v>36</v>
      </c>
      <c r="Q9" s="56"/>
      <c r="R9" s="48">
        <v>100</v>
      </c>
      <c r="S9" s="48">
        <v>38456</v>
      </c>
      <c r="T9" s="48">
        <v>636</v>
      </c>
      <c r="U9" s="48">
        <v>99670</v>
      </c>
      <c r="V9" s="48">
        <v>99403</v>
      </c>
      <c r="W9" s="48">
        <v>28555747</v>
      </c>
      <c r="X9" s="48">
        <v>59271</v>
      </c>
      <c r="Y9" s="51">
        <v>16754243</v>
      </c>
      <c r="Z9" s="57">
        <v>56</v>
      </c>
    </row>
    <row r="10" spans="1:26" s="53" customFormat="1" ht="12">
      <c r="A10" s="46"/>
      <c r="B10" s="58" t="s">
        <v>37</v>
      </c>
      <c r="C10" s="48">
        <v>220954</v>
      </c>
      <c r="D10" s="48">
        <v>63861</v>
      </c>
      <c r="E10" s="48">
        <f>SUM(C10:D10)</f>
        <v>284815</v>
      </c>
      <c r="F10" s="48">
        <v>12858</v>
      </c>
      <c r="G10" s="48">
        <v>27065</v>
      </c>
      <c r="H10" s="48">
        <v>39923</v>
      </c>
      <c r="I10" s="48">
        <v>14884001</v>
      </c>
      <c r="J10" s="48">
        <v>99358</v>
      </c>
      <c r="K10" s="48">
        <v>27264328</v>
      </c>
      <c r="L10" s="48">
        <v>4884</v>
      </c>
      <c r="M10" s="48">
        <v>3168858</v>
      </c>
      <c r="N10" s="55" t="s">
        <v>38</v>
      </c>
      <c r="O10" s="56"/>
      <c r="P10" s="55" t="s">
        <v>39</v>
      </c>
      <c r="Q10" s="56"/>
      <c r="R10" s="48">
        <v>83</v>
      </c>
      <c r="S10" s="48">
        <v>35893</v>
      </c>
      <c r="T10" s="48">
        <v>672</v>
      </c>
      <c r="U10" s="48">
        <v>115143</v>
      </c>
      <c r="V10" s="48">
        <v>106552</v>
      </c>
      <c r="W10" s="48">
        <v>31684470</v>
      </c>
      <c r="X10" s="48">
        <v>55102</v>
      </c>
      <c r="Y10" s="51">
        <v>16231867</v>
      </c>
      <c r="Z10" s="57">
        <v>57</v>
      </c>
    </row>
    <row r="11" spans="1:26" s="53" customFormat="1" ht="12">
      <c r="A11" s="46"/>
      <c r="B11" s="47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59"/>
      <c r="P11" s="48"/>
      <c r="Q11" s="48"/>
      <c r="R11" s="48"/>
      <c r="S11" s="48"/>
      <c r="T11" s="48"/>
      <c r="U11" s="48"/>
      <c r="V11" s="48"/>
      <c r="W11" s="48"/>
      <c r="X11" s="48"/>
      <c r="Y11" s="51"/>
      <c r="Z11" s="57"/>
    </row>
    <row r="12" spans="1:26" s="65" customFormat="1" ht="12">
      <c r="A12" s="60"/>
      <c r="B12" s="61" t="s">
        <v>40</v>
      </c>
      <c r="C12" s="62">
        <f aca="true" t="shared" si="0" ref="C12:M12">SUM(C14:C15)</f>
        <v>213404</v>
      </c>
      <c r="D12" s="62">
        <f t="shared" si="0"/>
        <v>59528</v>
      </c>
      <c r="E12" s="62">
        <f t="shared" si="0"/>
        <v>272932</v>
      </c>
      <c r="F12" s="62">
        <f t="shared" si="0"/>
        <v>13151</v>
      </c>
      <c r="G12" s="62">
        <f t="shared" si="0"/>
        <v>31415</v>
      </c>
      <c r="H12" s="62">
        <f t="shared" si="0"/>
        <v>44566</v>
      </c>
      <c r="I12" s="62">
        <f t="shared" si="0"/>
        <v>15454907</v>
      </c>
      <c r="J12" s="62">
        <f t="shared" si="0"/>
        <v>105637</v>
      </c>
      <c r="K12" s="62">
        <f t="shared" si="0"/>
        <v>29195608</v>
      </c>
      <c r="L12" s="62">
        <f t="shared" si="0"/>
        <v>5071</v>
      </c>
      <c r="M12" s="62">
        <f t="shared" si="0"/>
        <v>3278737</v>
      </c>
      <c r="N12" s="63" t="s">
        <v>41</v>
      </c>
      <c r="O12" s="56"/>
      <c r="P12" s="63" t="s">
        <v>42</v>
      </c>
      <c r="Q12" s="56"/>
      <c r="R12" s="62">
        <f aca="true" t="shared" si="1" ref="R12:Y12">SUM(R14:R15)</f>
        <v>84</v>
      </c>
      <c r="S12" s="62">
        <f t="shared" si="1"/>
        <v>36299</v>
      </c>
      <c r="T12" s="62">
        <f t="shared" si="1"/>
        <v>696</v>
      </c>
      <c r="U12" s="62">
        <f t="shared" si="1"/>
        <v>125852</v>
      </c>
      <c r="V12" s="62">
        <f t="shared" si="1"/>
        <v>112974</v>
      </c>
      <c r="W12" s="62">
        <f t="shared" si="1"/>
        <v>33686451</v>
      </c>
      <c r="X12" s="62">
        <f t="shared" si="1"/>
        <v>51185</v>
      </c>
      <c r="Y12" s="62">
        <f t="shared" si="1"/>
        <v>15058532</v>
      </c>
      <c r="Z12" s="64">
        <v>58</v>
      </c>
    </row>
    <row r="13" spans="1:26" s="53" customFormat="1" ht="12">
      <c r="A13" s="46"/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59"/>
      <c r="P13" s="48"/>
      <c r="Q13" s="48"/>
      <c r="R13" s="48"/>
      <c r="S13" s="48"/>
      <c r="T13" s="48"/>
      <c r="U13" s="48"/>
      <c r="V13" s="48"/>
      <c r="W13" s="48"/>
      <c r="X13" s="48"/>
      <c r="Y13" s="51"/>
      <c r="Z13" s="57"/>
    </row>
    <row r="14" spans="1:26" s="65" customFormat="1" ht="12">
      <c r="A14" s="66"/>
      <c r="B14" s="67" t="s">
        <v>43</v>
      </c>
      <c r="C14" s="62">
        <f aca="true" t="shared" si="2" ref="C14:M14">SUM(C17:C27)</f>
        <v>122878</v>
      </c>
      <c r="D14" s="62">
        <f t="shared" si="2"/>
        <v>43725</v>
      </c>
      <c r="E14" s="62">
        <f t="shared" si="2"/>
        <v>166603</v>
      </c>
      <c r="F14" s="62">
        <f t="shared" si="2"/>
        <v>8259</v>
      </c>
      <c r="G14" s="62">
        <f t="shared" si="2"/>
        <v>23990</v>
      </c>
      <c r="H14" s="62">
        <f t="shared" si="2"/>
        <v>32249</v>
      </c>
      <c r="I14" s="62">
        <f t="shared" si="2"/>
        <v>8752556</v>
      </c>
      <c r="J14" s="62">
        <f t="shared" si="2"/>
        <v>59408</v>
      </c>
      <c r="K14" s="62">
        <f t="shared" si="2"/>
        <v>16149590</v>
      </c>
      <c r="L14" s="62">
        <f t="shared" si="2"/>
        <v>2381</v>
      </c>
      <c r="M14" s="62">
        <f t="shared" si="2"/>
        <v>1541791</v>
      </c>
      <c r="N14" s="63" t="s">
        <v>44</v>
      </c>
      <c r="O14" s="56"/>
      <c r="P14" s="68" t="s">
        <v>45</v>
      </c>
      <c r="Q14" s="56"/>
      <c r="R14" s="62">
        <f aca="true" t="shared" si="3" ref="R14:X14">SUM(R17:R27)</f>
        <v>52</v>
      </c>
      <c r="S14" s="62">
        <f t="shared" si="3"/>
        <v>21303</v>
      </c>
      <c r="T14" s="62">
        <f t="shared" si="3"/>
        <v>377</v>
      </c>
      <c r="U14" s="62">
        <f t="shared" si="3"/>
        <v>65393</v>
      </c>
      <c r="V14" s="62">
        <f t="shared" si="3"/>
        <v>63121</v>
      </c>
      <c r="W14" s="62">
        <f t="shared" si="3"/>
        <v>18406884</v>
      </c>
      <c r="X14" s="62">
        <f t="shared" si="3"/>
        <v>29805</v>
      </c>
      <c r="Y14" s="62">
        <v>8681023</v>
      </c>
      <c r="Z14" s="64" t="s">
        <v>46</v>
      </c>
    </row>
    <row r="15" spans="1:26" s="65" customFormat="1" ht="12">
      <c r="A15" s="66"/>
      <c r="B15" s="67" t="s">
        <v>47</v>
      </c>
      <c r="C15" s="62">
        <f aca="true" t="shared" si="4" ref="C15:M15">C28+C32+C38+C41+C46+C48+C57+C66+C70+C73+C79+C84</f>
        <v>90526</v>
      </c>
      <c r="D15" s="62">
        <f t="shared" si="4"/>
        <v>15803</v>
      </c>
      <c r="E15" s="62">
        <f t="shared" si="4"/>
        <v>106329</v>
      </c>
      <c r="F15" s="62">
        <f t="shared" si="4"/>
        <v>4892</v>
      </c>
      <c r="G15" s="62">
        <f t="shared" si="4"/>
        <v>7425</v>
      </c>
      <c r="H15" s="62">
        <f t="shared" si="4"/>
        <v>12317</v>
      </c>
      <c r="I15" s="62">
        <f t="shared" si="4"/>
        <v>6702351</v>
      </c>
      <c r="J15" s="62">
        <f t="shared" si="4"/>
        <v>46229</v>
      </c>
      <c r="K15" s="62">
        <f t="shared" si="4"/>
        <v>13046018</v>
      </c>
      <c r="L15" s="62">
        <f t="shared" si="4"/>
        <v>2690</v>
      </c>
      <c r="M15" s="62">
        <f t="shared" si="4"/>
        <v>1736946</v>
      </c>
      <c r="N15" s="63" t="s">
        <v>48</v>
      </c>
      <c r="O15" s="56"/>
      <c r="P15" s="68" t="s">
        <v>49</v>
      </c>
      <c r="Q15" s="56"/>
      <c r="R15" s="62">
        <f aca="true" t="shared" si="5" ref="R15:Y15">R28+R32+R38+R41+R46+R48+R57+R66+R70+R73+R79+R84</f>
        <v>32</v>
      </c>
      <c r="S15" s="62">
        <f t="shared" si="5"/>
        <v>14996</v>
      </c>
      <c r="T15" s="62">
        <f t="shared" si="5"/>
        <v>319</v>
      </c>
      <c r="U15" s="62">
        <f t="shared" si="5"/>
        <v>60459</v>
      </c>
      <c r="V15" s="62">
        <f t="shared" si="5"/>
        <v>49853</v>
      </c>
      <c r="W15" s="62">
        <f t="shared" si="5"/>
        <v>15279567</v>
      </c>
      <c r="X15" s="62">
        <f t="shared" si="5"/>
        <v>21380</v>
      </c>
      <c r="Y15" s="62">
        <f t="shared" si="5"/>
        <v>6377509</v>
      </c>
      <c r="Z15" s="64" t="s">
        <v>50</v>
      </c>
    </row>
    <row r="16" spans="1:26" s="53" customFormat="1" ht="12">
      <c r="A16" s="69"/>
      <c r="B16" s="70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51"/>
      <c r="Z16" s="57"/>
    </row>
    <row r="17" spans="1:26" s="53" customFormat="1" ht="12">
      <c r="A17" s="46" t="s">
        <v>51</v>
      </c>
      <c r="B17" s="71" t="s">
        <v>52</v>
      </c>
      <c r="C17" s="48">
        <v>36390</v>
      </c>
      <c r="D17" s="48">
        <v>20705</v>
      </c>
      <c r="E17" s="48">
        <f aca="true" t="shared" si="6" ref="E17:E80">SUM(C17:D17)</f>
        <v>57095</v>
      </c>
      <c r="F17" s="48">
        <v>3293</v>
      </c>
      <c r="G17" s="48">
        <v>6829</v>
      </c>
      <c r="H17" s="48">
        <v>10122</v>
      </c>
      <c r="I17" s="48">
        <v>2989580</v>
      </c>
      <c r="J17" s="48">
        <v>16149</v>
      </c>
      <c r="K17" s="48">
        <v>4198806</v>
      </c>
      <c r="L17" s="48">
        <v>570</v>
      </c>
      <c r="M17" s="48">
        <v>369760</v>
      </c>
      <c r="N17" s="72">
        <v>278</v>
      </c>
      <c r="O17" s="72"/>
      <c r="P17" s="72">
        <v>189686</v>
      </c>
      <c r="Q17" s="73"/>
      <c r="R17" s="48">
        <v>11</v>
      </c>
      <c r="S17" s="48">
        <v>4682</v>
      </c>
      <c r="T17" s="48">
        <v>88</v>
      </c>
      <c r="U17" s="48">
        <v>15192</v>
      </c>
      <c r="V17" s="48">
        <v>17096</v>
      </c>
      <c r="W17" s="48">
        <v>4778126</v>
      </c>
      <c r="X17" s="48">
        <v>8539</v>
      </c>
      <c r="Y17" s="48">
        <v>7469006</v>
      </c>
      <c r="Z17" s="57">
        <v>1</v>
      </c>
    </row>
    <row r="18" spans="1:26" s="53" customFormat="1" ht="12">
      <c r="A18" s="46" t="s">
        <v>53</v>
      </c>
      <c r="B18" s="71" t="s">
        <v>54</v>
      </c>
      <c r="C18" s="48">
        <v>19642</v>
      </c>
      <c r="D18" s="48">
        <v>5786</v>
      </c>
      <c r="E18" s="48">
        <f t="shared" si="6"/>
        <v>25428</v>
      </c>
      <c r="F18" s="48">
        <v>1378</v>
      </c>
      <c r="G18" s="48">
        <v>4555</v>
      </c>
      <c r="H18" s="48">
        <v>5933</v>
      </c>
      <c r="I18" s="48">
        <v>1166637</v>
      </c>
      <c r="J18" s="48">
        <v>8340</v>
      </c>
      <c r="K18" s="48">
        <v>2359570</v>
      </c>
      <c r="L18" s="48">
        <v>281</v>
      </c>
      <c r="M18" s="48">
        <v>184458</v>
      </c>
      <c r="N18" s="55" t="s">
        <v>55</v>
      </c>
      <c r="O18" s="56"/>
      <c r="P18" s="74" t="s">
        <v>56</v>
      </c>
      <c r="Q18" s="56"/>
      <c r="R18" s="48">
        <v>7</v>
      </c>
      <c r="S18" s="48">
        <v>3125</v>
      </c>
      <c r="T18" s="48">
        <v>48</v>
      </c>
      <c r="U18" s="48">
        <v>8421</v>
      </c>
      <c r="V18" s="48">
        <v>8796</v>
      </c>
      <c r="W18" s="48">
        <v>2635579</v>
      </c>
      <c r="X18" s="48">
        <v>5273</v>
      </c>
      <c r="Y18" s="48">
        <v>1571312</v>
      </c>
      <c r="Z18" s="57">
        <v>2</v>
      </c>
    </row>
    <row r="19" spans="1:26" s="53" customFormat="1" ht="12">
      <c r="A19" s="46" t="s">
        <v>57</v>
      </c>
      <c r="B19" s="71" t="s">
        <v>58</v>
      </c>
      <c r="C19" s="48">
        <v>10069</v>
      </c>
      <c r="D19" s="48">
        <v>3174</v>
      </c>
      <c r="E19" s="48">
        <f t="shared" si="6"/>
        <v>13243</v>
      </c>
      <c r="F19" s="48">
        <v>556</v>
      </c>
      <c r="G19" s="48">
        <v>2390</v>
      </c>
      <c r="H19" s="48">
        <v>2946</v>
      </c>
      <c r="I19" s="48">
        <v>687047</v>
      </c>
      <c r="J19" s="48">
        <v>5083</v>
      </c>
      <c r="K19" s="48">
        <v>1427071</v>
      </c>
      <c r="L19" s="48">
        <v>159</v>
      </c>
      <c r="M19" s="48">
        <v>103415</v>
      </c>
      <c r="N19" s="48">
        <v>85</v>
      </c>
      <c r="O19" s="48"/>
      <c r="P19" s="48">
        <v>59598</v>
      </c>
      <c r="Q19" s="48"/>
      <c r="R19" s="48">
        <v>5</v>
      </c>
      <c r="S19" s="48">
        <v>2311</v>
      </c>
      <c r="T19" s="48">
        <v>36</v>
      </c>
      <c r="U19" s="48">
        <v>6002</v>
      </c>
      <c r="V19" s="48">
        <v>5368</v>
      </c>
      <c r="W19" s="48">
        <v>1598397</v>
      </c>
      <c r="X19" s="48">
        <v>2380</v>
      </c>
      <c r="Y19" s="48">
        <v>666276</v>
      </c>
      <c r="Z19" s="57">
        <v>3</v>
      </c>
    </row>
    <row r="20" spans="1:26" s="53" customFormat="1" ht="12">
      <c r="A20" s="46" t="s">
        <v>59</v>
      </c>
      <c r="B20" s="71" t="s">
        <v>60</v>
      </c>
      <c r="C20" s="48">
        <v>14343</v>
      </c>
      <c r="D20" s="48">
        <v>2782</v>
      </c>
      <c r="E20" s="48">
        <f t="shared" si="6"/>
        <v>17125</v>
      </c>
      <c r="F20" s="48">
        <v>562</v>
      </c>
      <c r="G20" s="48">
        <v>2241</v>
      </c>
      <c r="H20" s="48">
        <v>2803</v>
      </c>
      <c r="I20" s="48">
        <v>921957</v>
      </c>
      <c r="J20" s="48">
        <v>5974</v>
      </c>
      <c r="K20" s="48">
        <v>1668470</v>
      </c>
      <c r="L20" s="48">
        <v>283</v>
      </c>
      <c r="M20" s="48">
        <v>182488</v>
      </c>
      <c r="N20" s="48">
        <v>93</v>
      </c>
      <c r="O20" s="48"/>
      <c r="P20" s="48">
        <v>67904</v>
      </c>
      <c r="Q20" s="48"/>
      <c r="R20" s="48">
        <v>8</v>
      </c>
      <c r="S20" s="48">
        <v>2419</v>
      </c>
      <c r="T20" s="48">
        <v>55</v>
      </c>
      <c r="U20" s="48">
        <v>9489</v>
      </c>
      <c r="V20" s="48">
        <v>6413</v>
      </c>
      <c r="W20" s="48">
        <v>1930770</v>
      </c>
      <c r="X20" s="48">
        <v>2620</v>
      </c>
      <c r="Y20" s="48">
        <v>722283</v>
      </c>
      <c r="Z20" s="57">
        <v>4</v>
      </c>
    </row>
    <row r="21" spans="1:26" s="53" customFormat="1" ht="12">
      <c r="A21" s="46" t="s">
        <v>61</v>
      </c>
      <c r="B21" s="71" t="s">
        <v>62</v>
      </c>
      <c r="C21" s="48">
        <v>8102</v>
      </c>
      <c r="D21" s="48">
        <v>2471</v>
      </c>
      <c r="E21" s="48">
        <f t="shared" si="6"/>
        <v>10573</v>
      </c>
      <c r="F21" s="48">
        <v>418</v>
      </c>
      <c r="G21" s="48">
        <v>2082</v>
      </c>
      <c r="H21" s="48">
        <v>2500</v>
      </c>
      <c r="I21" s="48">
        <v>551571</v>
      </c>
      <c r="J21" s="48">
        <v>3923</v>
      </c>
      <c r="K21" s="48">
        <v>1071268</v>
      </c>
      <c r="L21" s="48">
        <v>205</v>
      </c>
      <c r="M21" s="48">
        <v>130288</v>
      </c>
      <c r="N21" s="48">
        <v>61</v>
      </c>
      <c r="O21" s="48"/>
      <c r="P21" s="48">
        <v>43367</v>
      </c>
      <c r="Q21" s="48"/>
      <c r="R21" s="48">
        <v>5</v>
      </c>
      <c r="S21" s="48">
        <v>1808</v>
      </c>
      <c r="T21" s="48">
        <v>25</v>
      </c>
      <c r="U21" s="48">
        <v>4181</v>
      </c>
      <c r="V21" s="48">
        <v>4219</v>
      </c>
      <c r="W21" s="48">
        <v>1250912</v>
      </c>
      <c r="X21" s="48">
        <v>2009</v>
      </c>
      <c r="Y21" s="48">
        <v>577565</v>
      </c>
      <c r="Z21" s="57">
        <v>5</v>
      </c>
    </row>
    <row r="22" spans="1:26" s="53" customFormat="1" ht="12">
      <c r="A22" s="46" t="s">
        <v>63</v>
      </c>
      <c r="B22" s="71" t="s">
        <v>64</v>
      </c>
      <c r="C22" s="48">
        <v>5735</v>
      </c>
      <c r="D22" s="48">
        <v>1879</v>
      </c>
      <c r="E22" s="48">
        <f t="shared" si="6"/>
        <v>7614</v>
      </c>
      <c r="F22" s="48">
        <v>350</v>
      </c>
      <c r="G22" s="48">
        <v>1052</v>
      </c>
      <c r="H22" s="48">
        <v>1402</v>
      </c>
      <c r="I22" s="48">
        <v>431299</v>
      </c>
      <c r="J22" s="48">
        <v>3468</v>
      </c>
      <c r="K22" s="48">
        <v>975952</v>
      </c>
      <c r="L22" s="48">
        <v>106</v>
      </c>
      <c r="M22" s="48">
        <v>70350</v>
      </c>
      <c r="N22" s="48">
        <v>45</v>
      </c>
      <c r="O22" s="48"/>
      <c r="P22" s="48">
        <v>30990</v>
      </c>
      <c r="Q22" s="48"/>
      <c r="R22" s="48">
        <v>0</v>
      </c>
      <c r="S22" s="48">
        <v>0</v>
      </c>
      <c r="T22" s="48">
        <v>20</v>
      </c>
      <c r="U22" s="48">
        <v>3670</v>
      </c>
      <c r="V22" s="48">
        <v>3639</v>
      </c>
      <c r="W22" s="48">
        <v>1080962</v>
      </c>
      <c r="X22" s="48">
        <v>1650</v>
      </c>
      <c r="Y22" s="48">
        <v>492697</v>
      </c>
      <c r="Z22" s="57">
        <v>6</v>
      </c>
    </row>
    <row r="23" spans="1:26" s="53" customFormat="1" ht="12">
      <c r="A23" s="46" t="s">
        <v>65</v>
      </c>
      <c r="B23" s="71" t="s">
        <v>66</v>
      </c>
      <c r="C23" s="48">
        <v>3767</v>
      </c>
      <c r="D23" s="48">
        <v>1431</v>
      </c>
      <c r="E23" s="48">
        <f t="shared" si="6"/>
        <v>5198</v>
      </c>
      <c r="F23" s="48">
        <v>185</v>
      </c>
      <c r="G23" s="48">
        <v>698</v>
      </c>
      <c r="H23" s="48">
        <v>883</v>
      </c>
      <c r="I23" s="48">
        <v>295019</v>
      </c>
      <c r="J23" s="48">
        <v>2339</v>
      </c>
      <c r="K23" s="48">
        <v>628205</v>
      </c>
      <c r="L23" s="48">
        <v>93</v>
      </c>
      <c r="M23" s="48">
        <v>60360</v>
      </c>
      <c r="N23" s="48">
        <v>33</v>
      </c>
      <c r="O23" s="48"/>
      <c r="P23" s="48">
        <v>23264</v>
      </c>
      <c r="Q23" s="48"/>
      <c r="R23" s="48">
        <v>3</v>
      </c>
      <c r="S23" s="48">
        <v>1688</v>
      </c>
      <c r="T23" s="48">
        <v>16</v>
      </c>
      <c r="U23" s="48">
        <v>2659</v>
      </c>
      <c r="V23" s="48">
        <v>2484</v>
      </c>
      <c r="W23" s="48">
        <v>716176</v>
      </c>
      <c r="X23" s="48">
        <v>1060</v>
      </c>
      <c r="Y23" s="48">
        <v>315920</v>
      </c>
      <c r="Z23" s="57">
        <v>7</v>
      </c>
    </row>
    <row r="24" spans="1:26" s="53" customFormat="1" ht="12">
      <c r="A24" s="46" t="s">
        <v>67</v>
      </c>
      <c r="B24" s="71" t="s">
        <v>68</v>
      </c>
      <c r="C24" s="48">
        <v>5334</v>
      </c>
      <c r="D24" s="48">
        <v>848</v>
      </c>
      <c r="E24" s="48">
        <f t="shared" si="6"/>
        <v>6182</v>
      </c>
      <c r="F24" s="48">
        <v>252</v>
      </c>
      <c r="G24" s="48">
        <v>899</v>
      </c>
      <c r="H24" s="48">
        <v>1151</v>
      </c>
      <c r="I24" s="48">
        <v>360661</v>
      </c>
      <c r="J24" s="48">
        <v>2718</v>
      </c>
      <c r="K24" s="48">
        <v>732613</v>
      </c>
      <c r="L24" s="48">
        <v>162</v>
      </c>
      <c r="M24" s="48">
        <v>103555</v>
      </c>
      <c r="N24" s="48">
        <v>39</v>
      </c>
      <c r="O24" s="48"/>
      <c r="P24" s="48">
        <v>27673</v>
      </c>
      <c r="Q24" s="48"/>
      <c r="R24" s="48">
        <v>0</v>
      </c>
      <c r="S24" s="48">
        <v>0</v>
      </c>
      <c r="T24" s="48">
        <v>17</v>
      </c>
      <c r="U24" s="48">
        <v>2995</v>
      </c>
      <c r="V24" s="48">
        <v>2936</v>
      </c>
      <c r="W24" s="48">
        <v>866836</v>
      </c>
      <c r="X24" s="48">
        <v>1294</v>
      </c>
      <c r="Y24" s="48">
        <v>385061</v>
      </c>
      <c r="Z24" s="57">
        <v>8</v>
      </c>
    </row>
    <row r="25" spans="1:26" s="53" customFormat="1" ht="12">
      <c r="A25" s="46" t="s">
        <v>69</v>
      </c>
      <c r="B25" s="75" t="s">
        <v>70</v>
      </c>
      <c r="C25" s="48">
        <v>4451</v>
      </c>
      <c r="D25" s="48">
        <v>928</v>
      </c>
      <c r="E25" s="48">
        <f t="shared" si="6"/>
        <v>5379</v>
      </c>
      <c r="F25" s="48">
        <v>228</v>
      </c>
      <c r="G25" s="48">
        <v>562</v>
      </c>
      <c r="H25" s="48">
        <v>790</v>
      </c>
      <c r="I25" s="48">
        <v>319180</v>
      </c>
      <c r="J25" s="48">
        <v>2627</v>
      </c>
      <c r="K25" s="48">
        <v>717507</v>
      </c>
      <c r="L25" s="48">
        <v>140</v>
      </c>
      <c r="M25" s="48">
        <v>90470</v>
      </c>
      <c r="N25" s="48">
        <v>39</v>
      </c>
      <c r="O25" s="48"/>
      <c r="P25" s="48">
        <v>27529</v>
      </c>
      <c r="Q25" s="48"/>
      <c r="R25" s="48">
        <v>1</v>
      </c>
      <c r="S25" s="48">
        <v>563</v>
      </c>
      <c r="T25" s="48">
        <v>14</v>
      </c>
      <c r="U25" s="48">
        <v>2531</v>
      </c>
      <c r="V25" s="48">
        <v>2821</v>
      </c>
      <c r="W25" s="48">
        <v>838600</v>
      </c>
      <c r="X25" s="48">
        <v>1117</v>
      </c>
      <c r="Y25" s="48">
        <v>330576</v>
      </c>
      <c r="Z25" s="57">
        <v>9</v>
      </c>
    </row>
    <row r="26" spans="1:26" s="53" customFormat="1" ht="12">
      <c r="A26" s="46" t="s">
        <v>71</v>
      </c>
      <c r="B26" s="71" t="s">
        <v>72</v>
      </c>
      <c r="C26" s="48">
        <v>5496</v>
      </c>
      <c r="D26" s="48">
        <v>1129</v>
      </c>
      <c r="E26" s="48">
        <f t="shared" si="6"/>
        <v>6625</v>
      </c>
      <c r="F26" s="48">
        <v>321</v>
      </c>
      <c r="G26" s="48">
        <v>1376</v>
      </c>
      <c r="H26" s="48">
        <v>1697</v>
      </c>
      <c r="I26" s="48">
        <v>344196</v>
      </c>
      <c r="J26" s="48">
        <v>2696</v>
      </c>
      <c r="K26" s="48">
        <v>733479</v>
      </c>
      <c r="L26" s="48">
        <v>161</v>
      </c>
      <c r="M26" s="48">
        <v>103696</v>
      </c>
      <c r="N26" s="48">
        <v>27</v>
      </c>
      <c r="O26" s="48"/>
      <c r="P26" s="48">
        <v>19444</v>
      </c>
      <c r="Q26" s="48"/>
      <c r="R26" s="48">
        <v>4</v>
      </c>
      <c r="S26" s="48">
        <v>1210</v>
      </c>
      <c r="T26" s="48">
        <v>14</v>
      </c>
      <c r="U26" s="48">
        <v>2612</v>
      </c>
      <c r="V26" s="48">
        <v>2902</v>
      </c>
      <c r="W26" s="48">
        <v>860441</v>
      </c>
      <c r="X26" s="48">
        <v>1293</v>
      </c>
      <c r="Y26" s="48">
        <v>391324</v>
      </c>
      <c r="Z26" s="57">
        <v>10</v>
      </c>
    </row>
    <row r="27" spans="1:26" s="53" customFormat="1" ht="12">
      <c r="A27" s="46" t="s">
        <v>73</v>
      </c>
      <c r="B27" s="71" t="s">
        <v>74</v>
      </c>
      <c r="C27" s="48">
        <v>9549</v>
      </c>
      <c r="D27" s="48">
        <v>2592</v>
      </c>
      <c r="E27" s="48">
        <f t="shared" si="6"/>
        <v>12141</v>
      </c>
      <c r="F27" s="48">
        <v>716</v>
      </c>
      <c r="G27" s="48">
        <v>1306</v>
      </c>
      <c r="H27" s="48">
        <v>2022</v>
      </c>
      <c r="I27" s="48">
        <v>685409</v>
      </c>
      <c r="J27" s="48">
        <v>6091</v>
      </c>
      <c r="K27" s="48">
        <v>1636649</v>
      </c>
      <c r="L27" s="48">
        <v>221</v>
      </c>
      <c r="M27" s="48">
        <v>142951</v>
      </c>
      <c r="N27" s="48">
        <v>83</v>
      </c>
      <c r="O27" s="48"/>
      <c r="P27" s="48">
        <v>59347</v>
      </c>
      <c r="Q27" s="48"/>
      <c r="R27" s="48">
        <v>8</v>
      </c>
      <c r="S27" s="48">
        <v>3497</v>
      </c>
      <c r="T27" s="48">
        <v>44</v>
      </c>
      <c r="U27" s="48">
        <v>7641</v>
      </c>
      <c r="V27" s="48">
        <v>6447</v>
      </c>
      <c r="W27" s="48">
        <v>1850085</v>
      </c>
      <c r="X27" s="48">
        <v>2570</v>
      </c>
      <c r="Y27" s="48">
        <v>759003</v>
      </c>
      <c r="Z27" s="57">
        <v>11</v>
      </c>
    </row>
    <row r="28" spans="1:36" s="65" customFormat="1" ht="12">
      <c r="A28" s="66"/>
      <c r="B28" s="67" t="s">
        <v>75</v>
      </c>
      <c r="C28" s="76">
        <v>3218</v>
      </c>
      <c r="D28" s="76">
        <v>581</v>
      </c>
      <c r="E28" s="76">
        <f t="shared" si="6"/>
        <v>3799</v>
      </c>
      <c r="F28" s="76">
        <v>152</v>
      </c>
      <c r="G28" s="76">
        <v>251</v>
      </c>
      <c r="H28" s="76">
        <v>403</v>
      </c>
      <c r="I28" s="76">
        <v>239840</v>
      </c>
      <c r="J28" s="76">
        <v>1930</v>
      </c>
      <c r="K28" s="76">
        <v>577783</v>
      </c>
      <c r="L28" s="76">
        <v>115</v>
      </c>
      <c r="M28" s="76">
        <v>73586</v>
      </c>
      <c r="N28" s="76">
        <v>23</v>
      </c>
      <c r="O28" s="76"/>
      <c r="P28" s="76">
        <v>16112</v>
      </c>
      <c r="Q28" s="76"/>
      <c r="R28" s="76">
        <v>0</v>
      </c>
      <c r="S28" s="76">
        <v>0</v>
      </c>
      <c r="T28" s="76">
        <v>5</v>
      </c>
      <c r="U28" s="76">
        <v>849</v>
      </c>
      <c r="V28" s="76">
        <v>2073</v>
      </c>
      <c r="W28" s="76">
        <v>668330</v>
      </c>
      <c r="X28" s="76">
        <v>892</v>
      </c>
      <c r="Y28" s="76">
        <v>254044</v>
      </c>
      <c r="Z28" s="64" t="s">
        <v>76</v>
      </c>
      <c r="AI28" s="53"/>
      <c r="AJ28" s="53"/>
    </row>
    <row r="29" spans="1:26" s="53" customFormat="1" ht="12">
      <c r="A29" s="46" t="s">
        <v>77</v>
      </c>
      <c r="B29" s="71" t="s">
        <v>78</v>
      </c>
      <c r="C29" s="48">
        <v>695</v>
      </c>
      <c r="D29" s="48">
        <v>122</v>
      </c>
      <c r="E29" s="48">
        <f t="shared" si="6"/>
        <v>817</v>
      </c>
      <c r="F29" s="48">
        <v>54</v>
      </c>
      <c r="G29" s="48">
        <v>53</v>
      </c>
      <c r="H29" s="48">
        <v>107</v>
      </c>
      <c r="I29" s="48">
        <v>50953</v>
      </c>
      <c r="J29" s="48">
        <v>442</v>
      </c>
      <c r="K29" s="48">
        <v>127729</v>
      </c>
      <c r="L29" s="48">
        <v>41</v>
      </c>
      <c r="M29" s="48">
        <v>25748</v>
      </c>
      <c r="N29" s="48">
        <v>3</v>
      </c>
      <c r="O29" s="48"/>
      <c r="P29" s="48">
        <v>2312</v>
      </c>
      <c r="Q29" s="48"/>
      <c r="R29" s="48">
        <v>0</v>
      </c>
      <c r="S29" s="48">
        <v>0</v>
      </c>
      <c r="T29" s="48">
        <v>2</v>
      </c>
      <c r="U29" s="48">
        <v>260</v>
      </c>
      <c r="V29" s="48">
        <v>488</v>
      </c>
      <c r="W29" s="48">
        <v>156049</v>
      </c>
      <c r="X29" s="48">
        <v>189</v>
      </c>
      <c r="Y29" s="48">
        <v>57096</v>
      </c>
      <c r="Z29" s="57">
        <v>12</v>
      </c>
    </row>
    <row r="30" spans="1:26" s="53" customFormat="1" ht="12">
      <c r="A30" s="46" t="s">
        <v>79</v>
      </c>
      <c r="B30" s="71" t="s">
        <v>80</v>
      </c>
      <c r="C30" s="48">
        <v>1205</v>
      </c>
      <c r="D30" s="48">
        <v>236</v>
      </c>
      <c r="E30" s="48">
        <f t="shared" si="6"/>
        <v>1441</v>
      </c>
      <c r="F30" s="48">
        <v>67</v>
      </c>
      <c r="G30" s="48">
        <v>156</v>
      </c>
      <c r="H30" s="48">
        <v>223</v>
      </c>
      <c r="I30" s="48">
        <v>86832</v>
      </c>
      <c r="J30" s="48">
        <v>808</v>
      </c>
      <c r="K30" s="48">
        <v>242386</v>
      </c>
      <c r="L30" s="48">
        <v>53</v>
      </c>
      <c r="M30" s="48">
        <v>33909</v>
      </c>
      <c r="N30" s="48">
        <v>6</v>
      </c>
      <c r="O30" s="48"/>
      <c r="P30" s="48">
        <v>4241</v>
      </c>
      <c r="Q30" s="48"/>
      <c r="R30" s="48">
        <v>0</v>
      </c>
      <c r="S30" s="48">
        <v>0</v>
      </c>
      <c r="T30" s="48">
        <v>1</v>
      </c>
      <c r="U30" s="48">
        <v>170</v>
      </c>
      <c r="V30" s="48">
        <v>868</v>
      </c>
      <c r="W30" s="48">
        <v>280706</v>
      </c>
      <c r="X30" s="48">
        <v>404</v>
      </c>
      <c r="Y30" s="48">
        <v>114929</v>
      </c>
      <c r="Z30" s="57">
        <v>13</v>
      </c>
    </row>
    <row r="31" spans="1:26" s="53" customFormat="1" ht="12">
      <c r="A31" s="46" t="s">
        <v>81</v>
      </c>
      <c r="B31" s="71" t="s">
        <v>82</v>
      </c>
      <c r="C31" s="48">
        <v>1318</v>
      </c>
      <c r="D31" s="48">
        <v>223</v>
      </c>
      <c r="E31" s="48">
        <f t="shared" si="6"/>
        <v>1541</v>
      </c>
      <c r="F31" s="48">
        <v>31</v>
      </c>
      <c r="G31" s="48">
        <v>42</v>
      </c>
      <c r="H31" s="48">
        <v>73</v>
      </c>
      <c r="I31" s="48">
        <v>102055</v>
      </c>
      <c r="J31" s="48">
        <v>680</v>
      </c>
      <c r="K31" s="48">
        <v>207668</v>
      </c>
      <c r="L31" s="48">
        <v>21</v>
      </c>
      <c r="M31" s="48">
        <v>13929</v>
      </c>
      <c r="N31" s="48">
        <v>14</v>
      </c>
      <c r="O31" s="48"/>
      <c r="P31" s="48">
        <v>9559</v>
      </c>
      <c r="Q31" s="48"/>
      <c r="R31" s="48">
        <v>0</v>
      </c>
      <c r="S31" s="48">
        <v>0</v>
      </c>
      <c r="T31" s="48">
        <v>2</v>
      </c>
      <c r="U31" s="48">
        <v>419</v>
      </c>
      <c r="V31" s="48">
        <v>717</v>
      </c>
      <c r="W31" s="48">
        <v>231575</v>
      </c>
      <c r="X31" s="48">
        <v>299</v>
      </c>
      <c r="Y31" s="48">
        <v>82019</v>
      </c>
      <c r="Z31" s="57">
        <v>14</v>
      </c>
    </row>
    <row r="32" spans="1:36" s="65" customFormat="1" ht="12">
      <c r="A32" s="66"/>
      <c r="B32" s="67" t="s">
        <v>83</v>
      </c>
      <c r="C32" s="76">
        <v>11379</v>
      </c>
      <c r="D32" s="76">
        <v>1693</v>
      </c>
      <c r="E32" s="76">
        <f t="shared" si="6"/>
        <v>13072</v>
      </c>
      <c r="F32" s="76">
        <v>522</v>
      </c>
      <c r="G32" s="76">
        <v>1135</v>
      </c>
      <c r="H32" s="76">
        <v>1657</v>
      </c>
      <c r="I32" s="76">
        <v>824873</v>
      </c>
      <c r="J32" s="76">
        <v>6263</v>
      </c>
      <c r="K32" s="76">
        <v>1792975</v>
      </c>
      <c r="L32" s="76">
        <v>358</v>
      </c>
      <c r="M32" s="76">
        <v>230468</v>
      </c>
      <c r="N32" s="68" t="s">
        <v>84</v>
      </c>
      <c r="O32" s="56"/>
      <c r="P32" s="68" t="s">
        <v>85</v>
      </c>
      <c r="Q32" s="56"/>
      <c r="R32" s="76">
        <v>9</v>
      </c>
      <c r="S32" s="76">
        <v>4563</v>
      </c>
      <c r="T32" s="76">
        <v>48</v>
      </c>
      <c r="U32" s="76">
        <v>8317</v>
      </c>
      <c r="V32" s="76">
        <v>6745</v>
      </c>
      <c r="W32" s="76">
        <v>2084543</v>
      </c>
      <c r="X32" s="76">
        <v>2926</v>
      </c>
      <c r="Y32" s="76">
        <v>852971</v>
      </c>
      <c r="Z32" s="64" t="s">
        <v>86</v>
      </c>
      <c r="AI32" s="53"/>
      <c r="AJ32" s="53"/>
    </row>
    <row r="33" spans="1:26" s="53" customFormat="1" ht="12">
      <c r="A33" s="46" t="s">
        <v>87</v>
      </c>
      <c r="B33" s="71" t="s">
        <v>88</v>
      </c>
      <c r="C33" s="48">
        <v>2057</v>
      </c>
      <c r="D33" s="48">
        <v>277</v>
      </c>
      <c r="E33" s="48">
        <f t="shared" si="6"/>
        <v>2334</v>
      </c>
      <c r="F33" s="48">
        <v>76</v>
      </c>
      <c r="G33" s="48">
        <v>150</v>
      </c>
      <c r="H33" s="48">
        <v>226</v>
      </c>
      <c r="I33" s="48">
        <v>150373</v>
      </c>
      <c r="J33" s="48">
        <v>1034</v>
      </c>
      <c r="K33" s="48">
        <v>326421</v>
      </c>
      <c r="L33" s="48">
        <v>58</v>
      </c>
      <c r="M33" s="48">
        <v>37286</v>
      </c>
      <c r="N33" s="48">
        <v>7</v>
      </c>
      <c r="O33" s="48"/>
      <c r="P33" s="48">
        <v>4960</v>
      </c>
      <c r="Q33" s="48"/>
      <c r="R33" s="48">
        <v>1</v>
      </c>
      <c r="S33" s="48">
        <v>563</v>
      </c>
      <c r="T33" s="48">
        <v>7</v>
      </c>
      <c r="U33" s="48">
        <v>1087</v>
      </c>
      <c r="V33" s="48">
        <v>1107</v>
      </c>
      <c r="W33" s="48">
        <v>370317</v>
      </c>
      <c r="X33" s="48">
        <v>556</v>
      </c>
      <c r="Y33" s="48">
        <v>162173</v>
      </c>
      <c r="Z33" s="57">
        <v>15</v>
      </c>
    </row>
    <row r="34" spans="1:26" s="53" customFormat="1" ht="12">
      <c r="A34" s="46" t="s">
        <v>89</v>
      </c>
      <c r="B34" s="71" t="s">
        <v>90</v>
      </c>
      <c r="C34" s="48">
        <v>944</v>
      </c>
      <c r="D34" s="48">
        <v>157</v>
      </c>
      <c r="E34" s="48">
        <f t="shared" si="6"/>
        <v>1101</v>
      </c>
      <c r="F34" s="48">
        <v>33</v>
      </c>
      <c r="G34" s="48">
        <v>52</v>
      </c>
      <c r="H34" s="48">
        <v>85</v>
      </c>
      <c r="I34" s="48">
        <v>72826</v>
      </c>
      <c r="J34" s="48">
        <v>362</v>
      </c>
      <c r="K34" s="48">
        <v>108311</v>
      </c>
      <c r="L34" s="48">
        <v>22</v>
      </c>
      <c r="M34" s="48">
        <v>13929</v>
      </c>
      <c r="N34" s="48">
        <v>4</v>
      </c>
      <c r="O34" s="48"/>
      <c r="P34" s="48">
        <v>3247</v>
      </c>
      <c r="Q34" s="48"/>
      <c r="R34" s="48">
        <v>1</v>
      </c>
      <c r="S34" s="48">
        <v>563</v>
      </c>
      <c r="T34" s="48">
        <v>3</v>
      </c>
      <c r="U34" s="48">
        <v>586</v>
      </c>
      <c r="V34" s="48">
        <v>392</v>
      </c>
      <c r="W34" s="48">
        <v>126636</v>
      </c>
      <c r="X34" s="48">
        <v>181</v>
      </c>
      <c r="Y34" s="48">
        <v>52769</v>
      </c>
      <c r="Z34" s="57">
        <v>16</v>
      </c>
    </row>
    <row r="35" spans="1:36" s="53" customFormat="1" ht="12">
      <c r="A35" s="46" t="s">
        <v>91</v>
      </c>
      <c r="B35" s="71" t="s">
        <v>92</v>
      </c>
      <c r="C35" s="48">
        <v>4204</v>
      </c>
      <c r="D35" s="48">
        <v>662</v>
      </c>
      <c r="E35" s="48">
        <f t="shared" si="6"/>
        <v>4866</v>
      </c>
      <c r="F35" s="48">
        <v>204</v>
      </c>
      <c r="G35" s="48">
        <v>533</v>
      </c>
      <c r="H35" s="48">
        <v>737</v>
      </c>
      <c r="I35" s="48">
        <v>298463</v>
      </c>
      <c r="J35" s="48">
        <v>2319</v>
      </c>
      <c r="K35" s="48">
        <v>657425</v>
      </c>
      <c r="L35" s="48">
        <v>102</v>
      </c>
      <c r="M35" s="48">
        <v>66270</v>
      </c>
      <c r="N35" s="48">
        <v>20</v>
      </c>
      <c r="O35" s="48"/>
      <c r="P35" s="48">
        <v>14520</v>
      </c>
      <c r="Q35" s="48"/>
      <c r="R35" s="48">
        <v>4</v>
      </c>
      <c r="S35" s="48">
        <v>1748</v>
      </c>
      <c r="T35" s="48">
        <v>16</v>
      </c>
      <c r="U35" s="48">
        <v>2411</v>
      </c>
      <c r="V35" s="48">
        <v>2461</v>
      </c>
      <c r="W35" s="48">
        <v>742374</v>
      </c>
      <c r="X35" s="48">
        <v>1130</v>
      </c>
      <c r="Y35" s="48">
        <v>329926</v>
      </c>
      <c r="Z35" s="57">
        <v>17</v>
      </c>
      <c r="AA35" s="77"/>
      <c r="AB35" s="77"/>
      <c r="AC35" s="77"/>
      <c r="AD35" s="77"/>
      <c r="AE35" s="77"/>
      <c r="AF35" s="77"/>
      <c r="AG35" s="77"/>
      <c r="AH35" s="77"/>
      <c r="AI35" s="77"/>
      <c r="AJ35" s="77"/>
    </row>
    <row r="36" spans="1:26" s="53" customFormat="1" ht="12">
      <c r="A36" s="46" t="s">
        <v>93</v>
      </c>
      <c r="B36" s="71" t="s">
        <v>94</v>
      </c>
      <c r="C36" s="48">
        <v>1484</v>
      </c>
      <c r="D36" s="48">
        <v>159</v>
      </c>
      <c r="E36" s="48">
        <f t="shared" si="6"/>
        <v>1643</v>
      </c>
      <c r="F36" s="48">
        <v>74</v>
      </c>
      <c r="G36" s="48">
        <v>159</v>
      </c>
      <c r="H36" s="48">
        <v>233</v>
      </c>
      <c r="I36" s="48">
        <v>102842</v>
      </c>
      <c r="J36" s="48">
        <v>820</v>
      </c>
      <c r="K36" s="48">
        <v>213118</v>
      </c>
      <c r="L36" s="48">
        <v>53</v>
      </c>
      <c r="M36" s="48">
        <v>34472</v>
      </c>
      <c r="N36" s="74" t="s">
        <v>95</v>
      </c>
      <c r="O36" s="56"/>
      <c r="P36" s="74" t="s">
        <v>96</v>
      </c>
      <c r="Q36" s="56"/>
      <c r="R36" s="78">
        <v>2</v>
      </c>
      <c r="S36" s="78">
        <v>1126</v>
      </c>
      <c r="T36" s="48">
        <v>5</v>
      </c>
      <c r="U36" s="48">
        <v>880</v>
      </c>
      <c r="V36" s="48">
        <v>890</v>
      </c>
      <c r="W36" s="48">
        <v>256904</v>
      </c>
      <c r="X36" s="48">
        <v>395</v>
      </c>
      <c r="Y36" s="48">
        <v>113173</v>
      </c>
      <c r="Z36" s="57">
        <v>18</v>
      </c>
    </row>
    <row r="37" spans="1:26" s="53" customFormat="1" ht="12">
      <c r="A37" s="46" t="s">
        <v>97</v>
      </c>
      <c r="B37" s="71" t="s">
        <v>98</v>
      </c>
      <c r="C37" s="48">
        <v>2690</v>
      </c>
      <c r="D37" s="48">
        <v>438</v>
      </c>
      <c r="E37" s="48">
        <f t="shared" si="6"/>
        <v>3128</v>
      </c>
      <c r="F37" s="48">
        <v>135</v>
      </c>
      <c r="G37" s="48">
        <v>241</v>
      </c>
      <c r="H37" s="48">
        <v>376</v>
      </c>
      <c r="I37" s="48">
        <v>200369</v>
      </c>
      <c r="J37" s="48">
        <v>1728</v>
      </c>
      <c r="K37" s="48">
        <v>487700</v>
      </c>
      <c r="L37" s="48">
        <v>123</v>
      </c>
      <c r="M37" s="48">
        <v>78511</v>
      </c>
      <c r="N37" s="48">
        <v>26</v>
      </c>
      <c r="O37" s="48"/>
      <c r="P37" s="48">
        <v>18185</v>
      </c>
      <c r="Q37" s="48"/>
      <c r="R37" s="48">
        <v>1</v>
      </c>
      <c r="S37" s="48">
        <v>563</v>
      </c>
      <c r="T37" s="48">
        <v>17</v>
      </c>
      <c r="U37" s="48">
        <v>3353</v>
      </c>
      <c r="V37" s="48">
        <v>1895</v>
      </c>
      <c r="W37" s="48">
        <v>588312</v>
      </c>
      <c r="X37" s="48">
        <v>664</v>
      </c>
      <c r="Y37" s="48">
        <v>194930</v>
      </c>
      <c r="Z37" s="57">
        <v>19</v>
      </c>
    </row>
    <row r="38" spans="1:36" s="65" customFormat="1" ht="12">
      <c r="A38" s="66"/>
      <c r="B38" s="67" t="s">
        <v>99</v>
      </c>
      <c r="C38" s="76">
        <v>6292</v>
      </c>
      <c r="D38" s="76">
        <v>1500</v>
      </c>
      <c r="E38" s="76">
        <f t="shared" si="6"/>
        <v>7792</v>
      </c>
      <c r="F38" s="76">
        <v>417</v>
      </c>
      <c r="G38" s="76">
        <v>556</v>
      </c>
      <c r="H38" s="76">
        <v>973</v>
      </c>
      <c r="I38" s="76">
        <v>469879</v>
      </c>
      <c r="J38" s="76">
        <v>3494</v>
      </c>
      <c r="K38" s="76">
        <v>1007164</v>
      </c>
      <c r="L38" s="76">
        <v>196</v>
      </c>
      <c r="M38" s="76">
        <v>127052</v>
      </c>
      <c r="N38" s="76">
        <v>46</v>
      </c>
      <c r="O38" s="76"/>
      <c r="P38" s="76">
        <v>33545</v>
      </c>
      <c r="Q38" s="76"/>
      <c r="R38" s="76">
        <v>1</v>
      </c>
      <c r="S38" s="79">
        <v>563</v>
      </c>
      <c r="T38" s="76">
        <v>31</v>
      </c>
      <c r="U38" s="76">
        <v>5752</v>
      </c>
      <c r="V38" s="76">
        <v>3768</v>
      </c>
      <c r="W38" s="76">
        <v>1174076</v>
      </c>
      <c r="X38" s="76">
        <v>1779</v>
      </c>
      <c r="Y38" s="76">
        <v>523029</v>
      </c>
      <c r="Z38" s="64" t="s">
        <v>100</v>
      </c>
      <c r="AI38" s="53"/>
      <c r="AJ38" s="53"/>
    </row>
    <row r="39" spans="1:26" s="53" customFormat="1" ht="12">
      <c r="A39" s="46" t="s">
        <v>101</v>
      </c>
      <c r="B39" s="71" t="s">
        <v>102</v>
      </c>
      <c r="C39" s="48">
        <v>3825</v>
      </c>
      <c r="D39" s="48">
        <v>1042</v>
      </c>
      <c r="E39" s="48">
        <f t="shared" si="6"/>
        <v>4867</v>
      </c>
      <c r="F39" s="48">
        <v>315</v>
      </c>
      <c r="G39" s="48">
        <v>261</v>
      </c>
      <c r="H39" s="48">
        <v>576</v>
      </c>
      <c r="I39" s="48">
        <v>280520</v>
      </c>
      <c r="J39" s="48">
        <v>2058</v>
      </c>
      <c r="K39" s="48">
        <v>599096</v>
      </c>
      <c r="L39" s="48">
        <v>113</v>
      </c>
      <c r="M39" s="48">
        <v>73305</v>
      </c>
      <c r="N39" s="48">
        <v>31</v>
      </c>
      <c r="O39" s="48"/>
      <c r="P39" s="48">
        <v>22931</v>
      </c>
      <c r="Q39" s="48"/>
      <c r="R39" s="48">
        <v>1</v>
      </c>
      <c r="S39" s="78">
        <v>563</v>
      </c>
      <c r="T39" s="48">
        <v>19</v>
      </c>
      <c r="U39" s="48">
        <v>3625</v>
      </c>
      <c r="V39" s="48">
        <v>2222</v>
      </c>
      <c r="W39" s="48">
        <v>699520</v>
      </c>
      <c r="X39" s="48">
        <v>1102</v>
      </c>
      <c r="Y39" s="48">
        <v>321879</v>
      </c>
      <c r="Z39" s="57">
        <v>20</v>
      </c>
    </row>
    <row r="40" spans="1:26" s="53" customFormat="1" ht="12">
      <c r="A40" s="46" t="s">
        <v>103</v>
      </c>
      <c r="B40" s="71" t="s">
        <v>104</v>
      </c>
      <c r="C40" s="48">
        <v>2467</v>
      </c>
      <c r="D40" s="48">
        <v>458</v>
      </c>
      <c r="E40" s="48">
        <f t="shared" si="6"/>
        <v>2925</v>
      </c>
      <c r="F40" s="48">
        <v>102</v>
      </c>
      <c r="G40" s="48">
        <v>295</v>
      </c>
      <c r="H40" s="48">
        <v>397</v>
      </c>
      <c r="I40" s="48">
        <v>189359</v>
      </c>
      <c r="J40" s="48">
        <v>1436</v>
      </c>
      <c r="K40" s="48">
        <v>408068</v>
      </c>
      <c r="L40" s="48">
        <v>83</v>
      </c>
      <c r="M40" s="48">
        <v>53747</v>
      </c>
      <c r="N40" s="48">
        <v>15</v>
      </c>
      <c r="O40" s="48"/>
      <c r="P40" s="48">
        <v>10614</v>
      </c>
      <c r="Q40" s="48"/>
      <c r="R40" s="48">
        <v>0</v>
      </c>
      <c r="S40" s="48">
        <v>0</v>
      </c>
      <c r="T40" s="48">
        <v>12</v>
      </c>
      <c r="U40" s="48">
        <v>2127</v>
      </c>
      <c r="V40" s="48">
        <v>1546</v>
      </c>
      <c r="W40" s="48">
        <v>474556</v>
      </c>
      <c r="X40" s="48">
        <v>677</v>
      </c>
      <c r="Y40" s="48">
        <v>201150</v>
      </c>
      <c r="Z40" s="57">
        <v>21</v>
      </c>
    </row>
    <row r="41" spans="1:36" s="65" customFormat="1" ht="12">
      <c r="A41" s="66"/>
      <c r="B41" s="67" t="s">
        <v>105</v>
      </c>
      <c r="C41" s="76">
        <v>8430</v>
      </c>
      <c r="D41" s="76">
        <v>1996</v>
      </c>
      <c r="E41" s="76">
        <f t="shared" si="6"/>
        <v>10426</v>
      </c>
      <c r="F41" s="76">
        <v>643</v>
      </c>
      <c r="G41" s="76">
        <v>1160</v>
      </c>
      <c r="H41" s="76">
        <v>1803</v>
      </c>
      <c r="I41" s="76">
        <v>617205</v>
      </c>
      <c r="J41" s="76">
        <v>4354</v>
      </c>
      <c r="K41" s="76">
        <v>1193059</v>
      </c>
      <c r="L41" s="76">
        <v>251</v>
      </c>
      <c r="M41" s="76">
        <v>165323</v>
      </c>
      <c r="N41" s="76">
        <v>49</v>
      </c>
      <c r="O41" s="76"/>
      <c r="P41" s="76">
        <v>34705</v>
      </c>
      <c r="Q41" s="76"/>
      <c r="R41" s="76">
        <v>5</v>
      </c>
      <c r="S41" s="76">
        <v>2311</v>
      </c>
      <c r="T41" s="76">
        <v>29</v>
      </c>
      <c r="U41" s="76">
        <v>5406</v>
      </c>
      <c r="V41" s="76">
        <v>4688</v>
      </c>
      <c r="W41" s="76">
        <v>1400804</v>
      </c>
      <c r="X41" s="76">
        <v>2182</v>
      </c>
      <c r="Y41" s="76">
        <v>682135</v>
      </c>
      <c r="Z41" s="64" t="s">
        <v>106</v>
      </c>
      <c r="AI41" s="53"/>
      <c r="AJ41" s="53"/>
    </row>
    <row r="42" spans="1:26" s="53" customFormat="1" ht="12">
      <c r="A42" s="46" t="s">
        <v>107</v>
      </c>
      <c r="B42" s="71" t="s">
        <v>108</v>
      </c>
      <c r="C42" s="48">
        <v>1399</v>
      </c>
      <c r="D42" s="48">
        <v>312</v>
      </c>
      <c r="E42" s="48">
        <f t="shared" si="6"/>
        <v>1711</v>
      </c>
      <c r="F42" s="48">
        <v>87</v>
      </c>
      <c r="G42" s="48">
        <v>207</v>
      </c>
      <c r="H42" s="48">
        <v>294</v>
      </c>
      <c r="I42" s="48">
        <v>103067</v>
      </c>
      <c r="J42" s="48">
        <v>811</v>
      </c>
      <c r="K42" s="48">
        <v>231571</v>
      </c>
      <c r="L42" s="48">
        <v>43</v>
      </c>
      <c r="M42" s="48">
        <v>28562</v>
      </c>
      <c r="N42" s="48">
        <v>11</v>
      </c>
      <c r="O42" s="48"/>
      <c r="P42" s="48">
        <v>7979</v>
      </c>
      <c r="Q42" s="48"/>
      <c r="R42" s="48">
        <v>0</v>
      </c>
      <c r="S42" s="48">
        <v>0</v>
      </c>
      <c r="T42" s="48">
        <v>8</v>
      </c>
      <c r="U42" s="48">
        <v>1612</v>
      </c>
      <c r="V42" s="48">
        <v>873</v>
      </c>
      <c r="W42" s="48">
        <v>269724</v>
      </c>
      <c r="X42" s="48">
        <v>316</v>
      </c>
      <c r="Y42" s="48">
        <v>98976</v>
      </c>
      <c r="Z42" s="57">
        <v>22</v>
      </c>
    </row>
    <row r="43" spans="1:26" s="53" customFormat="1" ht="12">
      <c r="A43" s="46" t="s">
        <v>109</v>
      </c>
      <c r="B43" s="71" t="s">
        <v>110</v>
      </c>
      <c r="C43" s="48">
        <v>2035</v>
      </c>
      <c r="D43" s="48">
        <v>681</v>
      </c>
      <c r="E43" s="48">
        <f t="shared" si="6"/>
        <v>2716</v>
      </c>
      <c r="F43" s="48">
        <v>192</v>
      </c>
      <c r="G43" s="48">
        <v>320</v>
      </c>
      <c r="H43" s="48">
        <v>512</v>
      </c>
      <c r="I43" s="48">
        <v>156941</v>
      </c>
      <c r="J43" s="48">
        <v>1012</v>
      </c>
      <c r="K43" s="48">
        <v>272978</v>
      </c>
      <c r="L43" s="48">
        <v>57</v>
      </c>
      <c r="M43" s="48">
        <v>38130</v>
      </c>
      <c r="N43" s="48">
        <v>9</v>
      </c>
      <c r="O43" s="48"/>
      <c r="P43" s="48">
        <v>6133</v>
      </c>
      <c r="Q43" s="48"/>
      <c r="R43" s="48">
        <v>2</v>
      </c>
      <c r="S43" s="48">
        <v>623</v>
      </c>
      <c r="T43" s="48">
        <v>7</v>
      </c>
      <c r="U43" s="48">
        <v>1254</v>
      </c>
      <c r="V43" s="48">
        <v>1087</v>
      </c>
      <c r="W43" s="48">
        <v>319118</v>
      </c>
      <c r="X43" s="48">
        <v>546</v>
      </c>
      <c r="Y43" s="48">
        <v>169097</v>
      </c>
      <c r="Z43" s="57">
        <v>23</v>
      </c>
    </row>
    <row r="44" spans="1:26" s="53" customFormat="1" ht="12">
      <c r="A44" s="46" t="s">
        <v>111</v>
      </c>
      <c r="B44" s="71" t="s">
        <v>112</v>
      </c>
      <c r="C44" s="48">
        <v>2588</v>
      </c>
      <c r="D44" s="48">
        <v>408</v>
      </c>
      <c r="E44" s="48">
        <f t="shared" si="6"/>
        <v>2996</v>
      </c>
      <c r="F44" s="48">
        <v>241</v>
      </c>
      <c r="G44" s="48">
        <v>285</v>
      </c>
      <c r="H44" s="48">
        <v>526</v>
      </c>
      <c r="I44" s="48">
        <v>181836</v>
      </c>
      <c r="J44" s="48">
        <v>1480</v>
      </c>
      <c r="K44" s="48">
        <v>397294</v>
      </c>
      <c r="L44" s="48">
        <v>74</v>
      </c>
      <c r="M44" s="48">
        <v>48542</v>
      </c>
      <c r="N44" s="48">
        <v>16</v>
      </c>
      <c r="O44" s="48"/>
      <c r="P44" s="48">
        <v>11417</v>
      </c>
      <c r="Q44" s="48"/>
      <c r="R44" s="48">
        <v>3</v>
      </c>
      <c r="S44" s="48">
        <v>1688</v>
      </c>
      <c r="T44" s="48">
        <v>11</v>
      </c>
      <c r="U44" s="48">
        <v>2030</v>
      </c>
      <c r="V44" s="48">
        <v>1584</v>
      </c>
      <c r="W44" s="48">
        <v>460971</v>
      </c>
      <c r="X44" s="48">
        <v>812</v>
      </c>
      <c r="Y44" s="48">
        <v>267361</v>
      </c>
      <c r="Z44" s="57">
        <v>24</v>
      </c>
    </row>
    <row r="45" spans="1:26" s="53" customFormat="1" ht="12">
      <c r="A45" s="46" t="s">
        <v>113</v>
      </c>
      <c r="B45" s="71" t="s">
        <v>114</v>
      </c>
      <c r="C45" s="48">
        <v>2408</v>
      </c>
      <c r="D45" s="48">
        <v>595</v>
      </c>
      <c r="E45" s="48">
        <f t="shared" si="6"/>
        <v>3003</v>
      </c>
      <c r="F45" s="48">
        <v>123</v>
      </c>
      <c r="G45" s="48">
        <v>348</v>
      </c>
      <c r="H45" s="48">
        <v>471</v>
      </c>
      <c r="I45" s="48">
        <v>175361</v>
      </c>
      <c r="J45" s="48">
        <v>1051</v>
      </c>
      <c r="K45" s="48">
        <v>291216</v>
      </c>
      <c r="L45" s="48">
        <v>77</v>
      </c>
      <c r="M45" s="48">
        <v>50089</v>
      </c>
      <c r="N45" s="48">
        <v>13</v>
      </c>
      <c r="O45" s="48"/>
      <c r="P45" s="48">
        <v>9176</v>
      </c>
      <c r="Q45" s="48"/>
      <c r="R45" s="48">
        <v>0</v>
      </c>
      <c r="S45" s="48">
        <v>0</v>
      </c>
      <c r="T45" s="48">
        <v>3</v>
      </c>
      <c r="U45" s="48">
        <v>510</v>
      </c>
      <c r="V45" s="48">
        <v>1144</v>
      </c>
      <c r="W45" s="48">
        <v>350991</v>
      </c>
      <c r="X45" s="48">
        <v>508</v>
      </c>
      <c r="Y45" s="48">
        <v>146701</v>
      </c>
      <c r="Z45" s="57">
        <v>25</v>
      </c>
    </row>
    <row r="46" spans="1:36" s="65" customFormat="1" ht="12">
      <c r="A46" s="66"/>
      <c r="B46" s="67" t="s">
        <v>115</v>
      </c>
      <c r="C46" s="76">
        <v>2597</v>
      </c>
      <c r="D46" s="76">
        <v>1438</v>
      </c>
      <c r="E46" s="76">
        <f t="shared" si="6"/>
        <v>4035</v>
      </c>
      <c r="F46" s="76">
        <v>248</v>
      </c>
      <c r="G46" s="76">
        <v>378</v>
      </c>
      <c r="H46" s="76">
        <v>626</v>
      </c>
      <c r="I46" s="76">
        <v>239983</v>
      </c>
      <c r="J46" s="76">
        <v>1679</v>
      </c>
      <c r="K46" s="76">
        <v>443449</v>
      </c>
      <c r="L46" s="76">
        <v>115</v>
      </c>
      <c r="M46" s="76">
        <v>74571</v>
      </c>
      <c r="N46" s="76">
        <v>31</v>
      </c>
      <c r="O46" s="76"/>
      <c r="P46" s="76">
        <v>20555</v>
      </c>
      <c r="Q46" s="76"/>
      <c r="R46" s="76">
        <v>1</v>
      </c>
      <c r="S46" s="76">
        <v>563</v>
      </c>
      <c r="T46" s="76">
        <v>3</v>
      </c>
      <c r="U46" s="76">
        <v>607</v>
      </c>
      <c r="V46" s="76">
        <v>1829</v>
      </c>
      <c r="W46" s="76">
        <v>539745</v>
      </c>
      <c r="X46" s="76">
        <v>894</v>
      </c>
      <c r="Y46" s="76">
        <v>264145</v>
      </c>
      <c r="Z46" s="64" t="s">
        <v>116</v>
      </c>
      <c r="AI46" s="53"/>
      <c r="AJ46" s="53"/>
    </row>
    <row r="47" spans="1:36" s="81" customFormat="1" ht="12">
      <c r="A47" s="80" t="s">
        <v>117</v>
      </c>
      <c r="B47" s="71" t="s">
        <v>118</v>
      </c>
      <c r="C47" s="48">
        <v>2597</v>
      </c>
      <c r="D47" s="48">
        <v>1438</v>
      </c>
      <c r="E47" s="48">
        <f t="shared" si="6"/>
        <v>4035</v>
      </c>
      <c r="F47" s="48">
        <v>248</v>
      </c>
      <c r="G47" s="48">
        <v>378</v>
      </c>
      <c r="H47" s="48">
        <v>626</v>
      </c>
      <c r="I47" s="48">
        <v>239983</v>
      </c>
      <c r="J47" s="48">
        <v>1679</v>
      </c>
      <c r="K47" s="48">
        <v>443449</v>
      </c>
      <c r="L47" s="48">
        <v>115</v>
      </c>
      <c r="M47" s="48">
        <v>74571</v>
      </c>
      <c r="N47" s="48">
        <v>31</v>
      </c>
      <c r="O47" s="48"/>
      <c r="P47" s="48">
        <v>20555</v>
      </c>
      <c r="Q47" s="48"/>
      <c r="R47" s="48">
        <v>1</v>
      </c>
      <c r="S47" s="48">
        <v>563</v>
      </c>
      <c r="T47" s="48">
        <v>3</v>
      </c>
      <c r="U47" s="48">
        <v>607</v>
      </c>
      <c r="V47" s="48">
        <v>1829</v>
      </c>
      <c r="W47" s="48">
        <v>539745</v>
      </c>
      <c r="X47" s="48">
        <v>894</v>
      </c>
      <c r="Y47" s="48">
        <v>264145</v>
      </c>
      <c r="Z47" s="57">
        <v>26</v>
      </c>
      <c r="AI47" s="53"/>
      <c r="AJ47" s="53"/>
    </row>
    <row r="48" spans="1:36" s="65" customFormat="1" ht="12">
      <c r="A48" s="82"/>
      <c r="B48" s="67" t="s">
        <v>119</v>
      </c>
      <c r="C48" s="83">
        <v>12391</v>
      </c>
      <c r="D48" s="83">
        <v>1902</v>
      </c>
      <c r="E48" s="76">
        <f t="shared" si="6"/>
        <v>14293</v>
      </c>
      <c r="F48" s="83">
        <v>617</v>
      </c>
      <c r="G48" s="83">
        <v>635</v>
      </c>
      <c r="H48" s="83">
        <v>1252</v>
      </c>
      <c r="I48" s="83">
        <v>934313</v>
      </c>
      <c r="J48" s="83">
        <v>5533</v>
      </c>
      <c r="K48" s="83">
        <v>1574326</v>
      </c>
      <c r="L48" s="83">
        <v>349</v>
      </c>
      <c r="M48" s="83">
        <v>224277</v>
      </c>
      <c r="N48" s="83">
        <v>105</v>
      </c>
      <c r="O48" s="83"/>
      <c r="P48" s="83">
        <v>74466</v>
      </c>
      <c r="Q48" s="83"/>
      <c r="R48" s="76">
        <v>2</v>
      </c>
      <c r="S48" s="83">
        <v>623</v>
      </c>
      <c r="T48" s="83">
        <v>39</v>
      </c>
      <c r="U48" s="83">
        <v>7728</v>
      </c>
      <c r="V48" s="83">
        <v>6028</v>
      </c>
      <c r="W48" s="83">
        <v>1881420</v>
      </c>
      <c r="X48" s="83">
        <v>2681</v>
      </c>
      <c r="Y48" s="83">
        <v>797575</v>
      </c>
      <c r="Z48" s="64" t="s">
        <v>120</v>
      </c>
      <c r="AI48" s="53"/>
      <c r="AJ48" s="53"/>
    </row>
    <row r="49" spans="1:26" s="53" customFormat="1" ht="12">
      <c r="A49" s="46" t="s">
        <v>121</v>
      </c>
      <c r="B49" s="71" t="s">
        <v>122</v>
      </c>
      <c r="C49" s="48">
        <v>1057</v>
      </c>
      <c r="D49" s="48">
        <v>160</v>
      </c>
      <c r="E49" s="48">
        <f t="shared" si="6"/>
        <v>1217</v>
      </c>
      <c r="F49" s="48">
        <v>36</v>
      </c>
      <c r="G49" s="48">
        <v>60</v>
      </c>
      <c r="H49" s="48">
        <v>96</v>
      </c>
      <c r="I49" s="48">
        <v>80727</v>
      </c>
      <c r="J49" s="48">
        <v>567</v>
      </c>
      <c r="K49" s="48">
        <v>155052</v>
      </c>
      <c r="L49" s="48">
        <v>32</v>
      </c>
      <c r="M49" s="48">
        <v>20683</v>
      </c>
      <c r="N49" s="48">
        <v>17</v>
      </c>
      <c r="O49" s="48"/>
      <c r="P49" s="48">
        <v>11572</v>
      </c>
      <c r="Q49" s="48"/>
      <c r="R49" s="48">
        <v>0</v>
      </c>
      <c r="S49" s="48">
        <v>0</v>
      </c>
      <c r="T49" s="48">
        <v>3</v>
      </c>
      <c r="U49" s="48">
        <v>588</v>
      </c>
      <c r="V49" s="48">
        <v>619</v>
      </c>
      <c r="W49" s="48">
        <v>187895</v>
      </c>
      <c r="X49" s="48">
        <v>220</v>
      </c>
      <c r="Y49" s="48">
        <v>61614</v>
      </c>
      <c r="Z49" s="57">
        <v>27</v>
      </c>
    </row>
    <row r="50" spans="1:26" s="53" customFormat="1" ht="12">
      <c r="A50" s="46" t="s">
        <v>123</v>
      </c>
      <c r="B50" s="71" t="s">
        <v>124</v>
      </c>
      <c r="C50" s="48">
        <v>1479</v>
      </c>
      <c r="D50" s="48">
        <v>339</v>
      </c>
      <c r="E50" s="48">
        <f t="shared" si="6"/>
        <v>1818</v>
      </c>
      <c r="F50" s="48">
        <v>66</v>
      </c>
      <c r="G50" s="48">
        <v>47</v>
      </c>
      <c r="H50" s="48">
        <v>113</v>
      </c>
      <c r="I50" s="48">
        <v>123211</v>
      </c>
      <c r="J50" s="48">
        <v>790</v>
      </c>
      <c r="K50" s="48">
        <v>217233</v>
      </c>
      <c r="L50" s="48">
        <v>54</v>
      </c>
      <c r="M50" s="48">
        <v>34472</v>
      </c>
      <c r="N50" s="48">
        <v>11</v>
      </c>
      <c r="O50" s="48"/>
      <c r="P50" s="48">
        <v>7823</v>
      </c>
      <c r="Q50" s="48"/>
      <c r="R50" s="48">
        <v>0</v>
      </c>
      <c r="S50" s="48">
        <v>0</v>
      </c>
      <c r="T50" s="48">
        <v>8</v>
      </c>
      <c r="U50" s="48">
        <v>1632</v>
      </c>
      <c r="V50" s="48">
        <v>863</v>
      </c>
      <c r="W50" s="48">
        <v>261160</v>
      </c>
      <c r="X50" s="48">
        <v>499</v>
      </c>
      <c r="Y50" s="48">
        <v>149046</v>
      </c>
      <c r="Z50" s="57">
        <v>28</v>
      </c>
    </row>
    <row r="51" spans="1:26" s="53" customFormat="1" ht="12">
      <c r="A51" s="46" t="s">
        <v>125</v>
      </c>
      <c r="B51" s="75" t="s">
        <v>126</v>
      </c>
      <c r="C51" s="48">
        <v>680</v>
      </c>
      <c r="D51" s="48">
        <v>198</v>
      </c>
      <c r="E51" s="48">
        <f t="shared" si="6"/>
        <v>878</v>
      </c>
      <c r="F51" s="48">
        <v>42</v>
      </c>
      <c r="G51" s="48">
        <v>24</v>
      </c>
      <c r="H51" s="48">
        <v>66</v>
      </c>
      <c r="I51" s="48">
        <v>58690</v>
      </c>
      <c r="J51" s="48">
        <v>391</v>
      </c>
      <c r="K51" s="48">
        <v>109999</v>
      </c>
      <c r="L51" s="48">
        <v>19</v>
      </c>
      <c r="M51" s="48">
        <v>12522</v>
      </c>
      <c r="N51" s="48">
        <v>3</v>
      </c>
      <c r="O51" s="48"/>
      <c r="P51" s="48">
        <v>2348</v>
      </c>
      <c r="Q51" s="48"/>
      <c r="R51" s="48">
        <v>0</v>
      </c>
      <c r="S51" s="48">
        <v>0</v>
      </c>
      <c r="T51" s="48">
        <v>5</v>
      </c>
      <c r="U51" s="48">
        <v>887</v>
      </c>
      <c r="V51" s="48">
        <v>418</v>
      </c>
      <c r="W51" s="48">
        <v>125756</v>
      </c>
      <c r="X51" s="48">
        <v>173</v>
      </c>
      <c r="Y51" s="48">
        <v>51607</v>
      </c>
      <c r="Z51" s="57">
        <v>29</v>
      </c>
    </row>
    <row r="52" spans="1:26" s="53" customFormat="1" ht="12">
      <c r="A52" s="46" t="s">
        <v>127</v>
      </c>
      <c r="B52" s="71" t="s">
        <v>128</v>
      </c>
      <c r="C52" s="48">
        <v>1580</v>
      </c>
      <c r="D52" s="78">
        <v>304</v>
      </c>
      <c r="E52" s="48">
        <f t="shared" si="6"/>
        <v>1884</v>
      </c>
      <c r="F52" s="48">
        <v>57</v>
      </c>
      <c r="G52" s="48">
        <v>44</v>
      </c>
      <c r="H52" s="48">
        <v>101</v>
      </c>
      <c r="I52" s="48">
        <v>125285</v>
      </c>
      <c r="J52" s="48">
        <v>767</v>
      </c>
      <c r="K52" s="48">
        <v>214414</v>
      </c>
      <c r="L52" s="48">
        <v>33</v>
      </c>
      <c r="M52" s="48">
        <v>21246</v>
      </c>
      <c r="N52" s="48">
        <v>11</v>
      </c>
      <c r="O52" s="48"/>
      <c r="P52" s="48">
        <v>7655</v>
      </c>
      <c r="Q52" s="48"/>
      <c r="R52" s="48">
        <v>0</v>
      </c>
      <c r="S52" s="48">
        <v>0</v>
      </c>
      <c r="T52" s="48">
        <v>4</v>
      </c>
      <c r="U52" s="48">
        <v>777</v>
      </c>
      <c r="V52" s="48">
        <v>815</v>
      </c>
      <c r="W52" s="48">
        <v>244092</v>
      </c>
      <c r="X52" s="48">
        <v>294</v>
      </c>
      <c r="Y52" s="48">
        <v>88538</v>
      </c>
      <c r="Z52" s="57">
        <v>30</v>
      </c>
    </row>
    <row r="53" spans="1:26" s="53" customFormat="1" ht="12">
      <c r="A53" s="46" t="s">
        <v>129</v>
      </c>
      <c r="B53" s="71" t="s">
        <v>130</v>
      </c>
      <c r="C53" s="48">
        <v>802</v>
      </c>
      <c r="D53" s="48">
        <v>174</v>
      </c>
      <c r="E53" s="48">
        <f t="shared" si="6"/>
        <v>976</v>
      </c>
      <c r="F53" s="48">
        <v>74</v>
      </c>
      <c r="G53" s="48">
        <v>23</v>
      </c>
      <c r="H53" s="48">
        <v>97</v>
      </c>
      <c r="I53" s="48">
        <v>65232</v>
      </c>
      <c r="J53" s="48">
        <v>458</v>
      </c>
      <c r="K53" s="48">
        <v>126600</v>
      </c>
      <c r="L53" s="48">
        <v>11</v>
      </c>
      <c r="M53" s="48">
        <v>7035</v>
      </c>
      <c r="N53" s="48">
        <v>5</v>
      </c>
      <c r="O53" s="48"/>
      <c r="P53" s="48">
        <v>3138</v>
      </c>
      <c r="Q53" s="48"/>
      <c r="R53" s="48">
        <v>2</v>
      </c>
      <c r="S53" s="78">
        <v>623</v>
      </c>
      <c r="T53" s="48">
        <v>1</v>
      </c>
      <c r="U53" s="48">
        <v>238</v>
      </c>
      <c r="V53" s="48">
        <v>477</v>
      </c>
      <c r="W53" s="48">
        <v>137634</v>
      </c>
      <c r="X53" s="48">
        <v>309</v>
      </c>
      <c r="Y53" s="48">
        <v>95230</v>
      </c>
      <c r="Z53" s="57">
        <v>31</v>
      </c>
    </row>
    <row r="54" spans="1:26" s="53" customFormat="1" ht="12">
      <c r="A54" s="46" t="s">
        <v>131</v>
      </c>
      <c r="B54" s="71" t="s">
        <v>132</v>
      </c>
      <c r="C54" s="48">
        <v>1460</v>
      </c>
      <c r="D54" s="48">
        <v>354</v>
      </c>
      <c r="E54" s="48">
        <f t="shared" si="6"/>
        <v>1814</v>
      </c>
      <c r="F54" s="48">
        <v>86</v>
      </c>
      <c r="G54" s="48">
        <v>64</v>
      </c>
      <c r="H54" s="48">
        <v>150</v>
      </c>
      <c r="I54" s="48">
        <v>116839</v>
      </c>
      <c r="J54" s="48">
        <v>716</v>
      </c>
      <c r="K54" s="48">
        <v>221318</v>
      </c>
      <c r="L54" s="48">
        <v>64</v>
      </c>
      <c r="M54" s="48">
        <v>41507</v>
      </c>
      <c r="N54" s="48">
        <v>19</v>
      </c>
      <c r="O54" s="48"/>
      <c r="P54" s="48">
        <v>13861</v>
      </c>
      <c r="Q54" s="48"/>
      <c r="R54" s="48">
        <v>0</v>
      </c>
      <c r="S54" s="48">
        <v>0</v>
      </c>
      <c r="T54" s="48">
        <v>5</v>
      </c>
      <c r="U54" s="48">
        <v>885</v>
      </c>
      <c r="V54" s="48">
        <v>804</v>
      </c>
      <c r="W54" s="48">
        <v>277571</v>
      </c>
      <c r="X54" s="48">
        <v>317</v>
      </c>
      <c r="Y54" s="48">
        <v>94234</v>
      </c>
      <c r="Z54" s="57">
        <v>32</v>
      </c>
    </row>
    <row r="55" spans="1:26" s="53" customFormat="1" ht="12">
      <c r="A55" s="46" t="s">
        <v>133</v>
      </c>
      <c r="B55" s="71" t="s">
        <v>134</v>
      </c>
      <c r="C55" s="48">
        <v>931</v>
      </c>
      <c r="D55" s="48">
        <v>99</v>
      </c>
      <c r="E55" s="48">
        <f t="shared" si="6"/>
        <v>1030</v>
      </c>
      <c r="F55" s="48">
        <v>34</v>
      </c>
      <c r="G55" s="48">
        <v>31</v>
      </c>
      <c r="H55" s="48">
        <v>65</v>
      </c>
      <c r="I55" s="48">
        <v>70344</v>
      </c>
      <c r="J55" s="48">
        <v>433</v>
      </c>
      <c r="K55" s="48">
        <v>121026</v>
      </c>
      <c r="L55" s="48">
        <v>21</v>
      </c>
      <c r="M55" s="48">
        <v>13929</v>
      </c>
      <c r="N55" s="48">
        <v>13</v>
      </c>
      <c r="O55" s="48"/>
      <c r="P55" s="48">
        <v>9104</v>
      </c>
      <c r="Q55" s="48"/>
      <c r="R55" s="48">
        <v>0</v>
      </c>
      <c r="S55" s="48">
        <v>0</v>
      </c>
      <c r="T55" s="78">
        <v>1</v>
      </c>
      <c r="U55" s="78">
        <v>179</v>
      </c>
      <c r="V55" s="48">
        <v>468</v>
      </c>
      <c r="W55" s="48">
        <v>144238</v>
      </c>
      <c r="X55" s="48">
        <v>169</v>
      </c>
      <c r="Y55" s="48">
        <v>47245</v>
      </c>
      <c r="Z55" s="57">
        <v>33</v>
      </c>
    </row>
    <row r="56" spans="1:26" s="53" customFormat="1" ht="12">
      <c r="A56" s="46" t="s">
        <v>135</v>
      </c>
      <c r="B56" s="71" t="s">
        <v>136</v>
      </c>
      <c r="C56" s="48">
        <v>4402</v>
      </c>
      <c r="D56" s="48">
        <v>274</v>
      </c>
      <c r="E56" s="48">
        <f t="shared" si="6"/>
        <v>4676</v>
      </c>
      <c r="F56" s="48">
        <v>222</v>
      </c>
      <c r="G56" s="48">
        <v>342</v>
      </c>
      <c r="H56" s="48">
        <v>564</v>
      </c>
      <c r="I56" s="48">
        <v>293985</v>
      </c>
      <c r="J56" s="48">
        <v>1411</v>
      </c>
      <c r="K56" s="48">
        <v>408684</v>
      </c>
      <c r="L56" s="48">
        <v>115</v>
      </c>
      <c r="M56" s="48">
        <v>72883</v>
      </c>
      <c r="N56" s="48">
        <v>26</v>
      </c>
      <c r="O56" s="48"/>
      <c r="P56" s="48">
        <v>18965</v>
      </c>
      <c r="Q56" s="48"/>
      <c r="R56" s="48">
        <v>0</v>
      </c>
      <c r="S56" s="48">
        <v>0</v>
      </c>
      <c r="T56" s="48">
        <v>12</v>
      </c>
      <c r="U56" s="48">
        <v>2542</v>
      </c>
      <c r="V56" s="48">
        <v>1564</v>
      </c>
      <c r="W56" s="48">
        <v>503074</v>
      </c>
      <c r="X56" s="48">
        <v>700</v>
      </c>
      <c r="Y56" s="48">
        <v>210061</v>
      </c>
      <c r="Z56" s="57">
        <v>34</v>
      </c>
    </row>
    <row r="57" spans="1:36" s="65" customFormat="1" ht="12">
      <c r="A57" s="66"/>
      <c r="B57" s="67" t="s">
        <v>137</v>
      </c>
      <c r="C57" s="76">
        <v>15083</v>
      </c>
      <c r="D57" s="76">
        <v>2418</v>
      </c>
      <c r="E57" s="76">
        <f t="shared" si="6"/>
        <v>17501</v>
      </c>
      <c r="F57" s="76">
        <v>972</v>
      </c>
      <c r="G57" s="76">
        <v>1440</v>
      </c>
      <c r="H57" s="76">
        <v>2412</v>
      </c>
      <c r="I57" s="76">
        <v>1089547</v>
      </c>
      <c r="J57" s="76">
        <v>8422</v>
      </c>
      <c r="K57" s="76">
        <v>2308680</v>
      </c>
      <c r="L57" s="76">
        <v>542</v>
      </c>
      <c r="M57" s="76">
        <v>349359</v>
      </c>
      <c r="N57" s="76">
        <v>86</v>
      </c>
      <c r="O57" s="76"/>
      <c r="P57" s="76">
        <v>62260</v>
      </c>
      <c r="Q57" s="76"/>
      <c r="R57" s="76">
        <v>5</v>
      </c>
      <c r="S57" s="76">
        <v>2312</v>
      </c>
      <c r="T57" s="76">
        <v>58</v>
      </c>
      <c r="U57" s="76">
        <v>10987</v>
      </c>
      <c r="V57" s="76">
        <v>9113</v>
      </c>
      <c r="W57" s="76">
        <v>2733598</v>
      </c>
      <c r="X57" s="76">
        <v>3792</v>
      </c>
      <c r="Y57" s="76">
        <v>1164754</v>
      </c>
      <c r="Z57" s="64" t="s">
        <v>138</v>
      </c>
      <c r="AA57" s="84"/>
      <c r="AB57" s="84"/>
      <c r="AC57" s="84"/>
      <c r="AD57" s="84"/>
      <c r="AE57" s="84"/>
      <c r="AF57" s="84"/>
      <c r="AG57" s="84"/>
      <c r="AH57" s="84"/>
      <c r="AI57" s="84"/>
      <c r="AJ57" s="84"/>
    </row>
    <row r="58" spans="1:26" s="53" customFormat="1" ht="12">
      <c r="A58" s="46" t="s">
        <v>139</v>
      </c>
      <c r="B58" s="71" t="s">
        <v>140</v>
      </c>
      <c r="C58" s="48">
        <v>3146</v>
      </c>
      <c r="D58" s="48">
        <v>458</v>
      </c>
      <c r="E58" s="48">
        <f t="shared" si="6"/>
        <v>3604</v>
      </c>
      <c r="F58" s="48">
        <v>206</v>
      </c>
      <c r="G58" s="48">
        <v>172</v>
      </c>
      <c r="H58" s="48">
        <v>378</v>
      </c>
      <c r="I58" s="48">
        <v>230860</v>
      </c>
      <c r="J58" s="48">
        <v>1584</v>
      </c>
      <c r="K58" s="48">
        <v>449481</v>
      </c>
      <c r="L58" s="48">
        <v>121</v>
      </c>
      <c r="M58" s="48">
        <v>77666</v>
      </c>
      <c r="N58" s="48">
        <v>18</v>
      </c>
      <c r="O58" s="48"/>
      <c r="P58" s="48">
        <v>12878</v>
      </c>
      <c r="Q58" s="48"/>
      <c r="R58" s="48">
        <v>0</v>
      </c>
      <c r="S58" s="48">
        <v>0</v>
      </c>
      <c r="T58" s="48">
        <v>13</v>
      </c>
      <c r="U58" s="48">
        <v>2535</v>
      </c>
      <c r="V58" s="48">
        <v>1736</v>
      </c>
      <c r="W58" s="48">
        <v>542560</v>
      </c>
      <c r="X58" s="48">
        <v>635</v>
      </c>
      <c r="Y58" s="48">
        <v>202621</v>
      </c>
      <c r="Z58" s="57">
        <v>35</v>
      </c>
    </row>
    <row r="59" spans="1:26" s="53" customFormat="1" ht="12">
      <c r="A59" s="46" t="s">
        <v>141</v>
      </c>
      <c r="B59" s="71" t="s">
        <v>142</v>
      </c>
      <c r="C59" s="48">
        <v>3835</v>
      </c>
      <c r="D59" s="48">
        <v>523</v>
      </c>
      <c r="E59" s="48">
        <f t="shared" si="6"/>
        <v>4358</v>
      </c>
      <c r="F59" s="48">
        <v>344</v>
      </c>
      <c r="G59" s="48">
        <v>582</v>
      </c>
      <c r="H59" s="48">
        <v>926</v>
      </c>
      <c r="I59" s="48">
        <v>248866</v>
      </c>
      <c r="J59" s="48">
        <v>2174</v>
      </c>
      <c r="K59" s="48">
        <v>575143</v>
      </c>
      <c r="L59" s="48">
        <v>151</v>
      </c>
      <c r="M59" s="48">
        <v>98631</v>
      </c>
      <c r="N59" s="48">
        <v>28</v>
      </c>
      <c r="O59" s="48"/>
      <c r="P59" s="48">
        <v>20414</v>
      </c>
      <c r="Q59" s="48"/>
      <c r="R59" s="48">
        <v>2</v>
      </c>
      <c r="S59" s="48">
        <v>1126</v>
      </c>
      <c r="T59" s="48">
        <v>10</v>
      </c>
      <c r="U59" s="48">
        <v>1896</v>
      </c>
      <c r="V59" s="48">
        <v>2365</v>
      </c>
      <c r="W59" s="48">
        <v>697210</v>
      </c>
      <c r="X59" s="48">
        <v>1003</v>
      </c>
      <c r="Y59" s="48">
        <v>314672</v>
      </c>
      <c r="Z59" s="57">
        <v>36</v>
      </c>
    </row>
    <row r="60" spans="1:26" s="53" customFormat="1" ht="12">
      <c r="A60" s="46" t="s">
        <v>143</v>
      </c>
      <c r="B60" s="71" t="s">
        <v>144</v>
      </c>
      <c r="C60" s="48">
        <v>851</v>
      </c>
      <c r="D60" s="48">
        <v>151</v>
      </c>
      <c r="E60" s="48">
        <f t="shared" si="6"/>
        <v>1002</v>
      </c>
      <c r="F60" s="48">
        <v>62</v>
      </c>
      <c r="G60" s="48">
        <v>31</v>
      </c>
      <c r="H60" s="48">
        <v>93</v>
      </c>
      <c r="I60" s="48">
        <v>65128</v>
      </c>
      <c r="J60" s="48">
        <v>523</v>
      </c>
      <c r="K60" s="48">
        <v>141616</v>
      </c>
      <c r="L60" s="48">
        <v>33</v>
      </c>
      <c r="M60" s="48">
        <v>20683</v>
      </c>
      <c r="N60" s="48">
        <v>5</v>
      </c>
      <c r="O60" s="48"/>
      <c r="P60" s="48">
        <v>3762</v>
      </c>
      <c r="Q60" s="48"/>
      <c r="R60" s="48">
        <v>0</v>
      </c>
      <c r="S60" s="48">
        <v>0</v>
      </c>
      <c r="T60" s="85">
        <v>3</v>
      </c>
      <c r="U60" s="85">
        <v>566</v>
      </c>
      <c r="V60" s="85">
        <v>564</v>
      </c>
      <c r="W60" s="85">
        <v>166627</v>
      </c>
      <c r="X60" s="48">
        <v>209</v>
      </c>
      <c r="Y60" s="48">
        <v>65112</v>
      </c>
      <c r="Z60" s="57">
        <v>37</v>
      </c>
    </row>
    <row r="61" spans="1:26" s="53" customFormat="1" ht="12">
      <c r="A61" s="46" t="s">
        <v>145</v>
      </c>
      <c r="B61" s="71" t="s">
        <v>146</v>
      </c>
      <c r="C61" s="48">
        <v>2194</v>
      </c>
      <c r="D61" s="48">
        <v>315</v>
      </c>
      <c r="E61" s="48">
        <f t="shared" si="6"/>
        <v>2509</v>
      </c>
      <c r="F61" s="48">
        <v>133</v>
      </c>
      <c r="G61" s="48">
        <v>146</v>
      </c>
      <c r="H61" s="48">
        <v>279</v>
      </c>
      <c r="I61" s="48">
        <v>161006</v>
      </c>
      <c r="J61" s="48">
        <v>1317</v>
      </c>
      <c r="K61" s="48">
        <v>373664</v>
      </c>
      <c r="L61" s="48">
        <v>76</v>
      </c>
      <c r="M61" s="48">
        <v>48823</v>
      </c>
      <c r="N61" s="48">
        <v>12</v>
      </c>
      <c r="O61" s="48"/>
      <c r="P61" s="48">
        <v>8638</v>
      </c>
      <c r="Q61" s="48"/>
      <c r="R61" s="48">
        <v>3</v>
      </c>
      <c r="S61" s="48">
        <v>1186</v>
      </c>
      <c r="T61" s="48">
        <v>9</v>
      </c>
      <c r="U61" s="48">
        <v>1559</v>
      </c>
      <c r="V61" s="48">
        <v>1417</v>
      </c>
      <c r="W61" s="48">
        <v>433870</v>
      </c>
      <c r="X61" s="48">
        <v>645</v>
      </c>
      <c r="Y61" s="48">
        <v>195735</v>
      </c>
      <c r="Z61" s="57">
        <v>38</v>
      </c>
    </row>
    <row r="62" spans="1:26" s="53" customFormat="1" ht="12">
      <c r="A62" s="46" t="s">
        <v>147</v>
      </c>
      <c r="B62" s="71" t="s">
        <v>148</v>
      </c>
      <c r="C62" s="48">
        <v>1146</v>
      </c>
      <c r="D62" s="48">
        <v>176</v>
      </c>
      <c r="E62" s="48">
        <f t="shared" si="6"/>
        <v>1322</v>
      </c>
      <c r="F62" s="48">
        <v>49</v>
      </c>
      <c r="G62" s="48">
        <v>150</v>
      </c>
      <c r="H62" s="48">
        <v>199</v>
      </c>
      <c r="I62" s="48">
        <v>81836</v>
      </c>
      <c r="J62" s="48">
        <v>625</v>
      </c>
      <c r="K62" s="48">
        <v>164471</v>
      </c>
      <c r="L62" s="48">
        <v>39</v>
      </c>
      <c r="M62" s="48">
        <v>25045</v>
      </c>
      <c r="N62" s="48">
        <v>5</v>
      </c>
      <c r="O62" s="48"/>
      <c r="P62" s="48">
        <v>3618</v>
      </c>
      <c r="Q62" s="48"/>
      <c r="R62" s="48">
        <v>0</v>
      </c>
      <c r="S62" s="48">
        <v>0</v>
      </c>
      <c r="T62" s="48">
        <v>2</v>
      </c>
      <c r="U62" s="48">
        <v>322</v>
      </c>
      <c r="V62" s="48">
        <v>671</v>
      </c>
      <c r="W62" s="48">
        <v>193456</v>
      </c>
      <c r="X62" s="48">
        <v>335</v>
      </c>
      <c r="Y62" s="48">
        <v>94317</v>
      </c>
      <c r="Z62" s="57">
        <v>39</v>
      </c>
    </row>
    <row r="63" spans="1:26" s="53" customFormat="1" ht="12">
      <c r="A63" s="46" t="s">
        <v>149</v>
      </c>
      <c r="B63" s="71" t="s">
        <v>150</v>
      </c>
      <c r="C63" s="48">
        <v>2104</v>
      </c>
      <c r="D63" s="48">
        <v>362</v>
      </c>
      <c r="E63" s="48">
        <f t="shared" si="6"/>
        <v>2466</v>
      </c>
      <c r="F63" s="48">
        <v>92</v>
      </c>
      <c r="G63" s="48">
        <v>204</v>
      </c>
      <c r="H63" s="48">
        <v>296</v>
      </c>
      <c r="I63" s="48">
        <v>156810</v>
      </c>
      <c r="J63" s="48">
        <v>1096</v>
      </c>
      <c r="K63" s="48">
        <v>300793</v>
      </c>
      <c r="L63" s="48">
        <v>71</v>
      </c>
      <c r="M63" s="48">
        <v>45868</v>
      </c>
      <c r="N63" s="48">
        <v>8</v>
      </c>
      <c r="O63" s="48"/>
      <c r="P63" s="48">
        <v>6242</v>
      </c>
      <c r="Q63" s="48"/>
      <c r="R63" s="48">
        <v>0</v>
      </c>
      <c r="S63" s="48">
        <v>0</v>
      </c>
      <c r="T63" s="48">
        <v>8</v>
      </c>
      <c r="U63" s="48">
        <v>1618</v>
      </c>
      <c r="V63" s="48">
        <v>1183</v>
      </c>
      <c r="W63" s="48">
        <v>354521</v>
      </c>
      <c r="X63" s="48">
        <v>509</v>
      </c>
      <c r="Y63" s="48">
        <v>156707</v>
      </c>
      <c r="Z63" s="57">
        <v>40</v>
      </c>
    </row>
    <row r="64" spans="1:26" s="53" customFormat="1" ht="12">
      <c r="A64" s="46" t="s">
        <v>151</v>
      </c>
      <c r="B64" s="71" t="s">
        <v>152</v>
      </c>
      <c r="C64" s="48">
        <v>691</v>
      </c>
      <c r="D64" s="78">
        <v>114</v>
      </c>
      <c r="E64" s="48">
        <f t="shared" si="6"/>
        <v>805</v>
      </c>
      <c r="F64" s="48">
        <v>31</v>
      </c>
      <c r="G64" s="48">
        <v>26</v>
      </c>
      <c r="H64" s="48">
        <v>57</v>
      </c>
      <c r="I64" s="48">
        <v>53712</v>
      </c>
      <c r="J64" s="48">
        <v>394</v>
      </c>
      <c r="K64" s="48">
        <v>109032</v>
      </c>
      <c r="L64" s="48">
        <v>29</v>
      </c>
      <c r="M64" s="48">
        <v>18854</v>
      </c>
      <c r="N64" s="48">
        <v>4</v>
      </c>
      <c r="O64" s="48"/>
      <c r="P64" s="48">
        <v>2671</v>
      </c>
      <c r="Q64" s="48"/>
      <c r="R64" s="48">
        <v>0</v>
      </c>
      <c r="S64" s="48">
        <v>0</v>
      </c>
      <c r="T64" s="48">
        <v>4</v>
      </c>
      <c r="U64" s="48">
        <v>657</v>
      </c>
      <c r="V64" s="48">
        <v>431</v>
      </c>
      <c r="W64" s="48">
        <v>131214</v>
      </c>
      <c r="X64" s="48">
        <v>187</v>
      </c>
      <c r="Y64" s="48">
        <v>56112</v>
      </c>
      <c r="Z64" s="57">
        <v>41</v>
      </c>
    </row>
    <row r="65" spans="1:26" s="53" customFormat="1" ht="12">
      <c r="A65" s="46" t="s">
        <v>153</v>
      </c>
      <c r="B65" s="71" t="s">
        <v>154</v>
      </c>
      <c r="C65" s="48">
        <v>1116</v>
      </c>
      <c r="D65" s="48">
        <v>319</v>
      </c>
      <c r="E65" s="48">
        <f t="shared" si="6"/>
        <v>1435</v>
      </c>
      <c r="F65" s="48">
        <v>55</v>
      </c>
      <c r="G65" s="48">
        <v>129</v>
      </c>
      <c r="H65" s="48">
        <v>184</v>
      </c>
      <c r="I65" s="48">
        <v>91329</v>
      </c>
      <c r="J65" s="48">
        <v>709</v>
      </c>
      <c r="K65" s="48">
        <v>194480</v>
      </c>
      <c r="L65" s="48">
        <v>22</v>
      </c>
      <c r="M65" s="48">
        <v>13789</v>
      </c>
      <c r="N65" s="48">
        <v>6</v>
      </c>
      <c r="O65" s="48"/>
      <c r="P65" s="48">
        <v>4037</v>
      </c>
      <c r="Q65" s="48"/>
      <c r="R65" s="48">
        <v>0</v>
      </c>
      <c r="S65" s="48">
        <v>0</v>
      </c>
      <c r="T65" s="48">
        <v>9</v>
      </c>
      <c r="U65" s="48">
        <v>1834</v>
      </c>
      <c r="V65" s="48">
        <v>746</v>
      </c>
      <c r="W65" s="48">
        <v>214140</v>
      </c>
      <c r="X65" s="48">
        <v>269</v>
      </c>
      <c r="Y65" s="48">
        <v>79478</v>
      </c>
      <c r="Z65" s="57">
        <v>42</v>
      </c>
    </row>
    <row r="66" spans="1:36" s="65" customFormat="1" ht="12">
      <c r="A66" s="66"/>
      <c r="B66" s="86" t="s">
        <v>155</v>
      </c>
      <c r="C66" s="76">
        <v>4542</v>
      </c>
      <c r="D66" s="76">
        <v>582</v>
      </c>
      <c r="E66" s="76">
        <f t="shared" si="6"/>
        <v>5124</v>
      </c>
      <c r="F66" s="76">
        <v>226</v>
      </c>
      <c r="G66" s="76">
        <v>567</v>
      </c>
      <c r="H66" s="76">
        <v>793</v>
      </c>
      <c r="I66" s="76">
        <v>314490</v>
      </c>
      <c r="J66" s="76">
        <v>1952</v>
      </c>
      <c r="K66" s="76">
        <v>539158</v>
      </c>
      <c r="L66" s="76">
        <v>135</v>
      </c>
      <c r="M66" s="76">
        <v>87234</v>
      </c>
      <c r="N66" s="76">
        <v>21</v>
      </c>
      <c r="O66" s="76"/>
      <c r="P66" s="76">
        <v>15491</v>
      </c>
      <c r="Q66" s="76"/>
      <c r="R66" s="76">
        <v>1</v>
      </c>
      <c r="S66" s="76">
        <v>563</v>
      </c>
      <c r="T66" s="76">
        <v>14</v>
      </c>
      <c r="U66" s="76">
        <v>2743</v>
      </c>
      <c r="V66" s="76">
        <v>2123</v>
      </c>
      <c r="W66" s="76">
        <v>645189</v>
      </c>
      <c r="X66" s="76">
        <v>802</v>
      </c>
      <c r="Y66" s="76">
        <v>238409</v>
      </c>
      <c r="Z66" s="64" t="s">
        <v>156</v>
      </c>
      <c r="AI66" s="53"/>
      <c r="AJ66" s="53"/>
    </row>
    <row r="67" spans="1:26" s="53" customFormat="1" ht="12">
      <c r="A67" s="46" t="s">
        <v>157</v>
      </c>
      <c r="B67" s="71" t="s">
        <v>158</v>
      </c>
      <c r="C67" s="48">
        <v>1487</v>
      </c>
      <c r="D67" s="78">
        <v>195</v>
      </c>
      <c r="E67" s="48">
        <f t="shared" si="6"/>
        <v>1682</v>
      </c>
      <c r="F67" s="48">
        <v>53</v>
      </c>
      <c r="G67" s="48">
        <v>198</v>
      </c>
      <c r="H67" s="48">
        <v>251</v>
      </c>
      <c r="I67" s="48">
        <v>101521</v>
      </c>
      <c r="J67" s="48">
        <v>618</v>
      </c>
      <c r="K67" s="48">
        <v>170653</v>
      </c>
      <c r="L67" s="48">
        <v>43</v>
      </c>
      <c r="M67" s="48">
        <v>27999</v>
      </c>
      <c r="N67" s="48">
        <v>7</v>
      </c>
      <c r="O67" s="48"/>
      <c r="P67" s="48">
        <v>5248</v>
      </c>
      <c r="Q67" s="48"/>
      <c r="R67" s="48">
        <v>0</v>
      </c>
      <c r="S67" s="48">
        <v>0</v>
      </c>
      <c r="T67" s="48">
        <v>3</v>
      </c>
      <c r="U67" s="48">
        <v>619</v>
      </c>
      <c r="V67" s="48">
        <v>671</v>
      </c>
      <c r="W67" s="48">
        <v>204519</v>
      </c>
      <c r="X67" s="48">
        <v>223</v>
      </c>
      <c r="Y67" s="48">
        <v>63403</v>
      </c>
      <c r="Z67" s="57">
        <v>43</v>
      </c>
    </row>
    <row r="68" spans="1:26" s="53" customFormat="1" ht="12">
      <c r="A68" s="46" t="s">
        <v>159</v>
      </c>
      <c r="B68" s="71" t="s">
        <v>160</v>
      </c>
      <c r="C68" s="48">
        <v>1894</v>
      </c>
      <c r="D68" s="48">
        <v>267</v>
      </c>
      <c r="E68" s="48">
        <f t="shared" si="6"/>
        <v>2161</v>
      </c>
      <c r="F68" s="48">
        <v>121</v>
      </c>
      <c r="G68" s="48">
        <v>240</v>
      </c>
      <c r="H68" s="48">
        <v>361</v>
      </c>
      <c r="I68" s="48">
        <v>132696</v>
      </c>
      <c r="J68" s="48">
        <v>771</v>
      </c>
      <c r="K68" s="48">
        <v>218697</v>
      </c>
      <c r="L68" s="48">
        <v>46</v>
      </c>
      <c r="M68" s="48">
        <v>29125</v>
      </c>
      <c r="N68" s="48">
        <v>10</v>
      </c>
      <c r="O68" s="48"/>
      <c r="P68" s="48">
        <v>7428</v>
      </c>
      <c r="Q68" s="48"/>
      <c r="R68" s="48">
        <v>1</v>
      </c>
      <c r="S68" s="48">
        <v>563</v>
      </c>
      <c r="T68" s="48">
        <v>5</v>
      </c>
      <c r="U68" s="48">
        <v>850</v>
      </c>
      <c r="V68" s="48">
        <v>833</v>
      </c>
      <c r="W68" s="48">
        <v>256663</v>
      </c>
      <c r="X68" s="48">
        <v>388</v>
      </c>
      <c r="Y68" s="48">
        <v>117910</v>
      </c>
      <c r="Z68" s="57">
        <v>44</v>
      </c>
    </row>
    <row r="69" spans="1:36" s="53" customFormat="1" ht="12">
      <c r="A69" s="46" t="s">
        <v>161</v>
      </c>
      <c r="B69" s="71" t="s">
        <v>162</v>
      </c>
      <c r="C69" s="48">
        <v>1161</v>
      </c>
      <c r="D69" s="48">
        <v>120</v>
      </c>
      <c r="E69" s="48">
        <f t="shared" si="6"/>
        <v>1281</v>
      </c>
      <c r="F69" s="48">
        <v>52</v>
      </c>
      <c r="G69" s="48">
        <v>129</v>
      </c>
      <c r="H69" s="48">
        <v>181</v>
      </c>
      <c r="I69" s="48">
        <v>80273</v>
      </c>
      <c r="J69" s="48">
        <v>563</v>
      </c>
      <c r="K69" s="48">
        <v>149808</v>
      </c>
      <c r="L69" s="48">
        <v>46</v>
      </c>
      <c r="M69" s="48">
        <v>30110</v>
      </c>
      <c r="N69" s="48">
        <v>4</v>
      </c>
      <c r="O69" s="48"/>
      <c r="P69" s="48">
        <v>2815</v>
      </c>
      <c r="Q69" s="48"/>
      <c r="R69" s="48">
        <v>0</v>
      </c>
      <c r="S69" s="48">
        <v>0</v>
      </c>
      <c r="T69" s="48">
        <v>6</v>
      </c>
      <c r="U69" s="48">
        <v>1274</v>
      </c>
      <c r="V69" s="48">
        <v>619</v>
      </c>
      <c r="W69" s="48">
        <v>184007</v>
      </c>
      <c r="X69" s="48">
        <v>191</v>
      </c>
      <c r="Y69" s="48">
        <v>57096</v>
      </c>
      <c r="Z69" s="57">
        <v>45</v>
      </c>
      <c r="AA69" s="77"/>
      <c r="AB69" s="77"/>
      <c r="AC69" s="77"/>
      <c r="AD69" s="77"/>
      <c r="AE69" s="77"/>
      <c r="AF69" s="77"/>
      <c r="AG69" s="77"/>
      <c r="AH69" s="77"/>
      <c r="AI69" s="77"/>
      <c r="AJ69" s="77"/>
    </row>
    <row r="70" spans="1:36" s="65" customFormat="1" ht="12">
      <c r="A70" s="66"/>
      <c r="B70" s="86" t="s">
        <v>163</v>
      </c>
      <c r="C70" s="76">
        <v>10368</v>
      </c>
      <c r="D70" s="76">
        <v>1420</v>
      </c>
      <c r="E70" s="48">
        <f t="shared" si="6"/>
        <v>11788</v>
      </c>
      <c r="F70" s="76">
        <v>405</v>
      </c>
      <c r="G70" s="76">
        <v>487</v>
      </c>
      <c r="H70" s="76">
        <v>892</v>
      </c>
      <c r="I70" s="76">
        <v>752420</v>
      </c>
      <c r="J70" s="76">
        <v>4396</v>
      </c>
      <c r="K70" s="76">
        <v>1246045</v>
      </c>
      <c r="L70" s="76">
        <v>218</v>
      </c>
      <c r="M70" s="76">
        <v>142107</v>
      </c>
      <c r="N70" s="76">
        <v>54</v>
      </c>
      <c r="O70" s="76"/>
      <c r="P70" s="76">
        <v>40627</v>
      </c>
      <c r="Q70" s="76"/>
      <c r="R70" s="76">
        <v>3</v>
      </c>
      <c r="S70" s="76">
        <v>1186</v>
      </c>
      <c r="T70" s="76">
        <v>29</v>
      </c>
      <c r="U70" s="76">
        <v>5854</v>
      </c>
      <c r="V70" s="76">
        <v>4700</v>
      </c>
      <c r="W70" s="76">
        <v>1435819</v>
      </c>
      <c r="X70" s="76">
        <v>1784</v>
      </c>
      <c r="Y70" s="76">
        <v>521236</v>
      </c>
      <c r="Z70" s="64" t="s">
        <v>164</v>
      </c>
      <c r="AI70" s="53"/>
      <c r="AJ70" s="53"/>
    </row>
    <row r="71" spans="1:26" s="53" customFormat="1" ht="12">
      <c r="A71" s="46" t="s">
        <v>165</v>
      </c>
      <c r="B71" s="71" t="s">
        <v>166</v>
      </c>
      <c r="C71" s="48">
        <v>4656</v>
      </c>
      <c r="D71" s="48">
        <v>516</v>
      </c>
      <c r="E71" s="48">
        <f t="shared" si="6"/>
        <v>5172</v>
      </c>
      <c r="F71" s="48">
        <v>218</v>
      </c>
      <c r="G71" s="48">
        <v>170</v>
      </c>
      <c r="H71" s="48">
        <v>388</v>
      </c>
      <c r="I71" s="48">
        <v>328476</v>
      </c>
      <c r="J71" s="48">
        <v>1857</v>
      </c>
      <c r="K71" s="48">
        <v>520411</v>
      </c>
      <c r="L71" s="48">
        <v>107</v>
      </c>
      <c r="M71" s="48">
        <v>69787</v>
      </c>
      <c r="N71" s="48">
        <v>24</v>
      </c>
      <c r="O71" s="48"/>
      <c r="P71" s="48">
        <v>17851</v>
      </c>
      <c r="Q71" s="48"/>
      <c r="R71" s="48">
        <v>1</v>
      </c>
      <c r="S71" s="78">
        <v>563</v>
      </c>
      <c r="T71" s="48">
        <v>18</v>
      </c>
      <c r="U71" s="48">
        <v>3769</v>
      </c>
      <c r="V71" s="48">
        <v>2007</v>
      </c>
      <c r="W71" s="48">
        <v>612381</v>
      </c>
      <c r="X71" s="48">
        <v>775</v>
      </c>
      <c r="Y71" s="48">
        <v>223148</v>
      </c>
      <c r="Z71" s="57">
        <v>46</v>
      </c>
    </row>
    <row r="72" spans="1:26" s="53" customFormat="1" ht="12">
      <c r="A72" s="46" t="s">
        <v>167</v>
      </c>
      <c r="B72" s="71" t="s">
        <v>168</v>
      </c>
      <c r="C72" s="48">
        <v>5712</v>
      </c>
      <c r="D72" s="48">
        <v>904</v>
      </c>
      <c r="E72" s="48">
        <f t="shared" si="6"/>
        <v>6616</v>
      </c>
      <c r="F72" s="48">
        <v>187</v>
      </c>
      <c r="G72" s="48">
        <v>317</v>
      </c>
      <c r="H72" s="48">
        <v>504</v>
      </c>
      <c r="I72" s="48">
        <v>423944</v>
      </c>
      <c r="J72" s="48">
        <v>2539</v>
      </c>
      <c r="K72" s="48">
        <v>725634</v>
      </c>
      <c r="L72" s="48">
        <v>111</v>
      </c>
      <c r="M72" s="48">
        <v>72320</v>
      </c>
      <c r="N72" s="48">
        <v>30</v>
      </c>
      <c r="O72" s="48"/>
      <c r="P72" s="48">
        <v>22776</v>
      </c>
      <c r="Q72" s="48"/>
      <c r="R72" s="48">
        <v>2</v>
      </c>
      <c r="S72" s="48">
        <v>623</v>
      </c>
      <c r="T72" s="48">
        <v>11</v>
      </c>
      <c r="U72" s="48">
        <v>2085</v>
      </c>
      <c r="V72" s="48">
        <v>2693</v>
      </c>
      <c r="W72" s="48">
        <v>823438</v>
      </c>
      <c r="X72" s="48">
        <v>1009</v>
      </c>
      <c r="Y72" s="48">
        <v>298088</v>
      </c>
      <c r="Z72" s="57">
        <v>47</v>
      </c>
    </row>
    <row r="73" spans="1:36" s="65" customFormat="1" ht="12">
      <c r="A73" s="66"/>
      <c r="B73" s="67" t="s">
        <v>169</v>
      </c>
      <c r="C73" s="76">
        <v>5974</v>
      </c>
      <c r="D73" s="76">
        <v>551</v>
      </c>
      <c r="E73" s="76">
        <f t="shared" si="6"/>
        <v>6525</v>
      </c>
      <c r="F73" s="76">
        <v>208</v>
      </c>
      <c r="G73" s="76">
        <v>270</v>
      </c>
      <c r="H73" s="76">
        <v>478</v>
      </c>
      <c r="I73" s="76">
        <v>431964</v>
      </c>
      <c r="J73" s="76">
        <v>2533</v>
      </c>
      <c r="K73" s="76">
        <v>744578</v>
      </c>
      <c r="L73" s="76">
        <v>148</v>
      </c>
      <c r="M73" s="76">
        <v>93284</v>
      </c>
      <c r="N73" s="76">
        <v>37</v>
      </c>
      <c r="O73" s="76"/>
      <c r="P73" s="76">
        <v>27844</v>
      </c>
      <c r="Q73" s="76"/>
      <c r="R73" s="76">
        <v>3</v>
      </c>
      <c r="S73" s="76">
        <v>1186</v>
      </c>
      <c r="T73" s="76">
        <v>21</v>
      </c>
      <c r="U73" s="76">
        <v>4046</v>
      </c>
      <c r="V73" s="76">
        <v>2742</v>
      </c>
      <c r="W73" s="76">
        <v>870938</v>
      </c>
      <c r="X73" s="76">
        <v>1110</v>
      </c>
      <c r="Y73" s="76">
        <v>328129</v>
      </c>
      <c r="Z73" s="64" t="s">
        <v>170</v>
      </c>
      <c r="AI73" s="53"/>
      <c r="AJ73" s="53"/>
    </row>
    <row r="74" spans="1:26" s="53" customFormat="1" ht="12">
      <c r="A74" s="46" t="s">
        <v>171</v>
      </c>
      <c r="B74" s="71" t="s">
        <v>172</v>
      </c>
      <c r="C74" s="48">
        <v>636</v>
      </c>
      <c r="D74" s="48">
        <v>65</v>
      </c>
      <c r="E74" s="48">
        <f t="shared" si="6"/>
        <v>701</v>
      </c>
      <c r="F74" s="48">
        <v>30</v>
      </c>
      <c r="G74" s="48">
        <v>62</v>
      </c>
      <c r="H74" s="48">
        <v>92</v>
      </c>
      <c r="I74" s="48">
        <v>45092</v>
      </c>
      <c r="J74" s="48">
        <v>248</v>
      </c>
      <c r="K74" s="48">
        <v>80844</v>
      </c>
      <c r="L74" s="48">
        <v>14</v>
      </c>
      <c r="M74" s="48">
        <v>8442</v>
      </c>
      <c r="N74" s="78">
        <v>2</v>
      </c>
      <c r="O74" s="78"/>
      <c r="P74" s="78">
        <v>1546</v>
      </c>
      <c r="Q74" s="78"/>
      <c r="R74" s="48">
        <v>0</v>
      </c>
      <c r="S74" s="48">
        <v>0</v>
      </c>
      <c r="T74" s="48">
        <v>4</v>
      </c>
      <c r="U74" s="48">
        <v>775</v>
      </c>
      <c r="V74" s="48">
        <v>268</v>
      </c>
      <c r="W74" s="48">
        <v>91607</v>
      </c>
      <c r="X74" s="48">
        <v>92</v>
      </c>
      <c r="Y74" s="48">
        <v>26954</v>
      </c>
      <c r="Z74" s="57">
        <v>48</v>
      </c>
    </row>
    <row r="75" spans="1:26" s="53" customFormat="1" ht="12">
      <c r="A75" s="46" t="s">
        <v>173</v>
      </c>
      <c r="B75" s="71" t="s">
        <v>174</v>
      </c>
      <c r="C75" s="48">
        <v>531</v>
      </c>
      <c r="D75" s="85">
        <v>82</v>
      </c>
      <c r="E75" s="48">
        <f t="shared" si="6"/>
        <v>613</v>
      </c>
      <c r="F75" s="48">
        <v>25</v>
      </c>
      <c r="G75" s="48">
        <v>46</v>
      </c>
      <c r="H75" s="48">
        <v>71</v>
      </c>
      <c r="I75" s="48">
        <v>39325</v>
      </c>
      <c r="J75" s="48">
        <v>283</v>
      </c>
      <c r="K75" s="48">
        <v>83100</v>
      </c>
      <c r="L75" s="48">
        <v>10</v>
      </c>
      <c r="M75" s="48">
        <v>6472</v>
      </c>
      <c r="N75" s="85">
        <v>4</v>
      </c>
      <c r="O75" s="85"/>
      <c r="P75" s="85">
        <v>2731</v>
      </c>
      <c r="Q75" s="85"/>
      <c r="R75" s="48">
        <v>0</v>
      </c>
      <c r="S75" s="48">
        <v>0</v>
      </c>
      <c r="T75" s="48">
        <v>1</v>
      </c>
      <c r="U75" s="48">
        <v>197</v>
      </c>
      <c r="V75" s="48">
        <v>298</v>
      </c>
      <c r="W75" s="48">
        <v>92500</v>
      </c>
      <c r="X75" s="48">
        <v>115</v>
      </c>
      <c r="Y75" s="48">
        <v>32497</v>
      </c>
      <c r="Z75" s="57">
        <v>49</v>
      </c>
    </row>
    <row r="76" spans="1:26" s="53" customFormat="1" ht="12">
      <c r="A76" s="46" t="s">
        <v>175</v>
      </c>
      <c r="B76" s="71" t="s">
        <v>176</v>
      </c>
      <c r="C76" s="48">
        <v>593</v>
      </c>
      <c r="D76" s="78">
        <v>64</v>
      </c>
      <c r="E76" s="48">
        <f t="shared" si="6"/>
        <v>657</v>
      </c>
      <c r="F76" s="48">
        <v>26</v>
      </c>
      <c r="G76" s="48">
        <v>22</v>
      </c>
      <c r="H76" s="48">
        <v>48</v>
      </c>
      <c r="I76" s="48">
        <v>44228</v>
      </c>
      <c r="J76" s="48">
        <v>236</v>
      </c>
      <c r="K76" s="48">
        <v>69642</v>
      </c>
      <c r="L76" s="48">
        <v>8</v>
      </c>
      <c r="M76" s="48">
        <v>4925</v>
      </c>
      <c r="N76" s="85">
        <v>6</v>
      </c>
      <c r="O76" s="85"/>
      <c r="P76" s="85">
        <v>4541</v>
      </c>
      <c r="Q76" s="85"/>
      <c r="R76" s="48">
        <v>0</v>
      </c>
      <c r="S76" s="48">
        <v>0</v>
      </c>
      <c r="T76" s="48">
        <v>2</v>
      </c>
      <c r="U76" s="48">
        <v>363</v>
      </c>
      <c r="V76" s="48">
        <v>252</v>
      </c>
      <c r="W76" s="48">
        <v>79471</v>
      </c>
      <c r="X76" s="48">
        <v>93</v>
      </c>
      <c r="Y76" s="48">
        <v>27820</v>
      </c>
      <c r="Z76" s="57">
        <v>50</v>
      </c>
    </row>
    <row r="77" spans="1:26" s="53" customFormat="1" ht="12">
      <c r="A77" s="46" t="s">
        <v>177</v>
      </c>
      <c r="B77" s="71" t="s">
        <v>178</v>
      </c>
      <c r="C77" s="48">
        <v>1435</v>
      </c>
      <c r="D77" s="48">
        <v>151</v>
      </c>
      <c r="E77" s="48">
        <f t="shared" si="6"/>
        <v>1586</v>
      </c>
      <c r="F77" s="48">
        <v>50</v>
      </c>
      <c r="G77" s="48">
        <v>35</v>
      </c>
      <c r="H77" s="48">
        <v>85</v>
      </c>
      <c r="I77" s="48">
        <v>107074</v>
      </c>
      <c r="J77" s="48">
        <v>640</v>
      </c>
      <c r="K77" s="48">
        <v>193198</v>
      </c>
      <c r="L77" s="48">
        <v>40</v>
      </c>
      <c r="M77" s="48">
        <v>25748</v>
      </c>
      <c r="N77" s="48">
        <v>6</v>
      </c>
      <c r="O77" s="48"/>
      <c r="P77" s="48">
        <v>4361</v>
      </c>
      <c r="Q77" s="48"/>
      <c r="R77" s="48">
        <v>0</v>
      </c>
      <c r="S77" s="48">
        <v>0</v>
      </c>
      <c r="T77" s="48">
        <v>7</v>
      </c>
      <c r="U77" s="48">
        <v>1478</v>
      </c>
      <c r="V77" s="48">
        <v>693</v>
      </c>
      <c r="W77" s="48">
        <v>224785</v>
      </c>
      <c r="X77" s="48">
        <v>263</v>
      </c>
      <c r="Y77" s="48">
        <v>78622</v>
      </c>
      <c r="Z77" s="57">
        <v>51</v>
      </c>
    </row>
    <row r="78" spans="1:36" s="53" customFormat="1" ht="12">
      <c r="A78" s="46" t="s">
        <v>179</v>
      </c>
      <c r="B78" s="71" t="s">
        <v>180</v>
      </c>
      <c r="C78" s="48">
        <v>2779</v>
      </c>
      <c r="D78" s="48">
        <v>189</v>
      </c>
      <c r="E78" s="48">
        <f t="shared" si="6"/>
        <v>2968</v>
      </c>
      <c r="F78" s="48">
        <v>77</v>
      </c>
      <c r="G78" s="48">
        <v>105</v>
      </c>
      <c r="H78" s="48">
        <v>182</v>
      </c>
      <c r="I78" s="48">
        <v>196245</v>
      </c>
      <c r="J78" s="48">
        <v>1126</v>
      </c>
      <c r="K78" s="48">
        <v>317794</v>
      </c>
      <c r="L78" s="48">
        <v>76</v>
      </c>
      <c r="M78" s="48">
        <v>47697</v>
      </c>
      <c r="N78" s="48">
        <v>19</v>
      </c>
      <c r="O78" s="48"/>
      <c r="P78" s="48">
        <v>14665</v>
      </c>
      <c r="Q78" s="48"/>
      <c r="R78" s="48">
        <v>3</v>
      </c>
      <c r="S78" s="48">
        <v>1186</v>
      </c>
      <c r="T78" s="48">
        <v>7</v>
      </c>
      <c r="U78" s="48">
        <v>1233</v>
      </c>
      <c r="V78" s="48">
        <v>1231</v>
      </c>
      <c r="W78" s="48">
        <v>382575</v>
      </c>
      <c r="X78" s="48">
        <v>547</v>
      </c>
      <c r="Y78" s="48">
        <v>162236</v>
      </c>
      <c r="Z78" s="57">
        <v>52</v>
      </c>
      <c r="AA78" s="77"/>
      <c r="AB78" s="77"/>
      <c r="AC78" s="77"/>
      <c r="AD78" s="77"/>
      <c r="AE78" s="77"/>
      <c r="AF78" s="77"/>
      <c r="AG78" s="77"/>
      <c r="AH78" s="77"/>
      <c r="AI78" s="77"/>
      <c r="AJ78" s="77"/>
    </row>
    <row r="79" spans="1:36" s="65" customFormat="1" ht="12">
      <c r="A79" s="66"/>
      <c r="B79" s="67" t="s">
        <v>181</v>
      </c>
      <c r="C79" s="76">
        <v>5460</v>
      </c>
      <c r="D79" s="76">
        <v>1197</v>
      </c>
      <c r="E79" s="76">
        <f t="shared" si="6"/>
        <v>6657</v>
      </c>
      <c r="F79" s="76">
        <v>238</v>
      </c>
      <c r="G79" s="76">
        <v>303</v>
      </c>
      <c r="H79" s="76">
        <v>541</v>
      </c>
      <c r="I79" s="76">
        <v>437935</v>
      </c>
      <c r="J79" s="76">
        <v>3116</v>
      </c>
      <c r="K79" s="76">
        <v>896346</v>
      </c>
      <c r="L79" s="76">
        <v>124</v>
      </c>
      <c r="M79" s="76">
        <v>79637</v>
      </c>
      <c r="N79" s="76">
        <v>35</v>
      </c>
      <c r="O79" s="76"/>
      <c r="P79" s="76">
        <v>26382</v>
      </c>
      <c r="Q79" s="76"/>
      <c r="R79" s="76">
        <v>2</v>
      </c>
      <c r="S79" s="79">
        <v>1126</v>
      </c>
      <c r="T79" s="76">
        <v>22</v>
      </c>
      <c r="U79" s="76">
        <v>4307</v>
      </c>
      <c r="V79" s="76">
        <v>3299</v>
      </c>
      <c r="W79" s="76">
        <v>1007798</v>
      </c>
      <c r="X79" s="76">
        <v>1397</v>
      </c>
      <c r="Y79" s="76">
        <v>403993</v>
      </c>
      <c r="Z79" s="64" t="s">
        <v>182</v>
      </c>
      <c r="AA79" s="84"/>
      <c r="AB79" s="84"/>
      <c r="AC79" s="84"/>
      <c r="AD79" s="84"/>
      <c r="AE79" s="84"/>
      <c r="AF79" s="84"/>
      <c r="AG79" s="84"/>
      <c r="AH79" s="84"/>
      <c r="AI79" s="84"/>
      <c r="AJ79" s="84"/>
    </row>
    <row r="80" spans="1:26" s="53" customFormat="1" ht="12">
      <c r="A80" s="46" t="s">
        <v>183</v>
      </c>
      <c r="B80" s="71" t="s">
        <v>184</v>
      </c>
      <c r="C80" s="48">
        <v>1015</v>
      </c>
      <c r="D80" s="48">
        <v>344</v>
      </c>
      <c r="E80" s="48">
        <f t="shared" si="6"/>
        <v>1359</v>
      </c>
      <c r="F80" s="48">
        <v>69</v>
      </c>
      <c r="G80" s="48">
        <v>77</v>
      </c>
      <c r="H80" s="48">
        <v>146</v>
      </c>
      <c r="I80" s="48">
        <v>87467</v>
      </c>
      <c r="J80" s="48">
        <v>729</v>
      </c>
      <c r="K80" s="48">
        <v>201567</v>
      </c>
      <c r="L80" s="48">
        <v>29</v>
      </c>
      <c r="M80" s="48">
        <v>18854</v>
      </c>
      <c r="N80" s="48">
        <v>6</v>
      </c>
      <c r="O80" s="48"/>
      <c r="P80" s="48">
        <v>4301</v>
      </c>
      <c r="Q80" s="48"/>
      <c r="R80" s="48">
        <v>0</v>
      </c>
      <c r="S80" s="48">
        <v>0</v>
      </c>
      <c r="T80" s="48">
        <v>8</v>
      </c>
      <c r="U80" s="48">
        <v>1523</v>
      </c>
      <c r="V80" s="48">
        <v>772</v>
      </c>
      <c r="W80" s="48">
        <v>226245</v>
      </c>
      <c r="X80" s="48">
        <v>275</v>
      </c>
      <c r="Y80" s="48">
        <v>79337</v>
      </c>
      <c r="Z80" s="57">
        <v>53</v>
      </c>
    </row>
    <row r="81" spans="1:26" s="53" customFormat="1" ht="12">
      <c r="A81" s="46" t="s">
        <v>185</v>
      </c>
      <c r="B81" s="75" t="s">
        <v>186</v>
      </c>
      <c r="C81" s="48">
        <v>1167</v>
      </c>
      <c r="D81" s="78">
        <v>304</v>
      </c>
      <c r="E81" s="48">
        <f aca="true" t="shared" si="7" ref="E81:E86">SUM(C81:D81)</f>
        <v>1471</v>
      </c>
      <c r="F81" s="48">
        <v>53</v>
      </c>
      <c r="G81" s="48">
        <v>39</v>
      </c>
      <c r="H81" s="48">
        <v>92</v>
      </c>
      <c r="I81" s="48">
        <v>99157</v>
      </c>
      <c r="J81" s="48">
        <v>718</v>
      </c>
      <c r="K81" s="48">
        <v>217962</v>
      </c>
      <c r="L81" s="48">
        <v>27</v>
      </c>
      <c r="M81" s="48">
        <v>17025</v>
      </c>
      <c r="N81" s="48">
        <v>9</v>
      </c>
      <c r="O81" s="48"/>
      <c r="P81" s="48">
        <v>6781</v>
      </c>
      <c r="Q81" s="48"/>
      <c r="R81" s="48">
        <v>1</v>
      </c>
      <c r="S81" s="78">
        <v>563</v>
      </c>
      <c r="T81" s="48">
        <v>6</v>
      </c>
      <c r="U81" s="48">
        <v>1222</v>
      </c>
      <c r="V81" s="48">
        <v>761</v>
      </c>
      <c r="W81" s="48">
        <v>243553</v>
      </c>
      <c r="X81" s="48">
        <v>276</v>
      </c>
      <c r="Y81" s="48">
        <v>80315</v>
      </c>
      <c r="Z81" s="57">
        <v>54</v>
      </c>
    </row>
    <row r="82" spans="1:26" s="53" customFormat="1" ht="12">
      <c r="A82" s="46" t="s">
        <v>187</v>
      </c>
      <c r="B82" s="71" t="s">
        <v>188</v>
      </c>
      <c r="C82" s="48">
        <v>1872</v>
      </c>
      <c r="D82" s="48">
        <v>301</v>
      </c>
      <c r="E82" s="48">
        <f t="shared" si="7"/>
        <v>2173</v>
      </c>
      <c r="F82" s="48">
        <v>53</v>
      </c>
      <c r="G82" s="48">
        <v>131</v>
      </c>
      <c r="H82" s="48">
        <v>184</v>
      </c>
      <c r="I82" s="48">
        <v>143052</v>
      </c>
      <c r="J82" s="48">
        <v>1030</v>
      </c>
      <c r="K82" s="48">
        <v>300948</v>
      </c>
      <c r="L82" s="48">
        <v>37</v>
      </c>
      <c r="M82" s="48">
        <v>23497</v>
      </c>
      <c r="N82" s="48">
        <v>10</v>
      </c>
      <c r="O82" s="48"/>
      <c r="P82" s="48">
        <v>7548</v>
      </c>
      <c r="Q82" s="48"/>
      <c r="R82" s="48">
        <v>0</v>
      </c>
      <c r="S82" s="48">
        <v>0</v>
      </c>
      <c r="T82" s="48">
        <v>4</v>
      </c>
      <c r="U82" s="48">
        <v>881</v>
      </c>
      <c r="V82" s="48">
        <v>1081</v>
      </c>
      <c r="W82" s="48">
        <v>332874</v>
      </c>
      <c r="X82" s="48">
        <v>516</v>
      </c>
      <c r="Y82" s="48">
        <v>147929</v>
      </c>
      <c r="Z82" s="57">
        <v>55</v>
      </c>
    </row>
    <row r="83" spans="1:26" s="53" customFormat="1" ht="12">
      <c r="A83" s="46" t="s">
        <v>189</v>
      </c>
      <c r="B83" s="71" t="s">
        <v>190</v>
      </c>
      <c r="C83" s="48">
        <v>1406</v>
      </c>
      <c r="D83" s="48">
        <v>248</v>
      </c>
      <c r="E83" s="48">
        <f t="shared" si="7"/>
        <v>1654</v>
      </c>
      <c r="F83" s="48">
        <v>63</v>
      </c>
      <c r="G83" s="48">
        <v>56</v>
      </c>
      <c r="H83" s="48">
        <v>119</v>
      </c>
      <c r="I83" s="48">
        <v>108259</v>
      </c>
      <c r="J83" s="48">
        <v>639</v>
      </c>
      <c r="K83" s="48">
        <v>175869</v>
      </c>
      <c r="L83" s="48">
        <v>31</v>
      </c>
      <c r="M83" s="48">
        <v>20261</v>
      </c>
      <c r="N83" s="48">
        <v>10</v>
      </c>
      <c r="O83" s="48"/>
      <c r="P83" s="48">
        <v>7752</v>
      </c>
      <c r="Q83" s="48"/>
      <c r="R83" s="48">
        <v>1</v>
      </c>
      <c r="S83" s="78">
        <v>563</v>
      </c>
      <c r="T83" s="48">
        <v>4</v>
      </c>
      <c r="U83" s="48">
        <v>681</v>
      </c>
      <c r="V83" s="48">
        <v>685</v>
      </c>
      <c r="W83" s="48">
        <v>205126</v>
      </c>
      <c r="X83" s="48">
        <v>330</v>
      </c>
      <c r="Y83" s="48">
        <v>96412</v>
      </c>
      <c r="Z83" s="57">
        <v>56</v>
      </c>
    </row>
    <row r="84" spans="1:26" s="65" customFormat="1" ht="12" customHeight="1">
      <c r="A84" s="66"/>
      <c r="B84" s="67" t="s">
        <v>191</v>
      </c>
      <c r="C84" s="76">
        <v>4792</v>
      </c>
      <c r="D84" s="76">
        <v>525</v>
      </c>
      <c r="E84" s="76">
        <f t="shared" si="7"/>
        <v>5317</v>
      </c>
      <c r="F84" s="76">
        <v>244</v>
      </c>
      <c r="G84" s="76">
        <v>243</v>
      </c>
      <c r="H84" s="76">
        <v>487</v>
      </c>
      <c r="I84" s="76">
        <v>349902</v>
      </c>
      <c r="J84" s="76">
        <v>2557</v>
      </c>
      <c r="K84" s="76">
        <v>722455</v>
      </c>
      <c r="L84" s="76">
        <v>139</v>
      </c>
      <c r="M84" s="76">
        <v>90048</v>
      </c>
      <c r="N84" s="76">
        <v>29</v>
      </c>
      <c r="O84" s="76"/>
      <c r="P84" s="76">
        <v>20941</v>
      </c>
      <c r="Q84" s="76"/>
      <c r="R84" s="76">
        <v>0</v>
      </c>
      <c r="S84" s="76">
        <v>0</v>
      </c>
      <c r="T84" s="76">
        <v>20</v>
      </c>
      <c r="U84" s="76">
        <v>3863</v>
      </c>
      <c r="V84" s="76">
        <v>2745</v>
      </c>
      <c r="W84" s="76">
        <v>837307</v>
      </c>
      <c r="X84" s="76">
        <v>1141</v>
      </c>
      <c r="Y84" s="76">
        <v>347089</v>
      </c>
      <c r="Z84" s="64" t="s">
        <v>192</v>
      </c>
    </row>
    <row r="85" spans="1:26" s="53" customFormat="1" ht="12">
      <c r="A85" s="46" t="s">
        <v>193</v>
      </c>
      <c r="B85" s="71" t="s">
        <v>194</v>
      </c>
      <c r="C85" s="48">
        <v>1730</v>
      </c>
      <c r="D85" s="48">
        <v>217</v>
      </c>
      <c r="E85" s="48">
        <f t="shared" si="7"/>
        <v>1947</v>
      </c>
      <c r="F85" s="48">
        <v>107</v>
      </c>
      <c r="G85" s="48">
        <v>56</v>
      </c>
      <c r="H85" s="48">
        <v>163</v>
      </c>
      <c r="I85" s="48">
        <v>128628</v>
      </c>
      <c r="J85" s="48">
        <v>952</v>
      </c>
      <c r="K85" s="48">
        <v>272978</v>
      </c>
      <c r="L85" s="48">
        <v>53</v>
      </c>
      <c r="M85" s="48">
        <v>33627</v>
      </c>
      <c r="N85" s="48">
        <v>13</v>
      </c>
      <c r="O85" s="48"/>
      <c r="P85" s="48">
        <v>9488</v>
      </c>
      <c r="Q85" s="48"/>
      <c r="R85" s="48">
        <v>0</v>
      </c>
      <c r="S85" s="48">
        <v>0</v>
      </c>
      <c r="T85" s="48">
        <v>8</v>
      </c>
      <c r="U85" s="48">
        <v>1553</v>
      </c>
      <c r="V85" s="48">
        <v>1026</v>
      </c>
      <c r="W85" s="48">
        <v>317646</v>
      </c>
      <c r="X85" s="48">
        <v>468</v>
      </c>
      <c r="Y85" s="48">
        <v>142097</v>
      </c>
      <c r="Z85" s="57">
        <v>57</v>
      </c>
    </row>
    <row r="86" spans="1:26" s="53" customFormat="1" ht="12">
      <c r="A86" s="87" t="s">
        <v>195</v>
      </c>
      <c r="B86" s="88" t="s">
        <v>196</v>
      </c>
      <c r="C86" s="89">
        <v>3062</v>
      </c>
      <c r="D86" s="90">
        <v>308</v>
      </c>
      <c r="E86" s="90">
        <f t="shared" si="7"/>
        <v>3370</v>
      </c>
      <c r="F86" s="90">
        <v>137</v>
      </c>
      <c r="G86" s="90">
        <v>187</v>
      </c>
      <c r="H86" s="90">
        <v>324</v>
      </c>
      <c r="I86" s="90">
        <v>221274</v>
      </c>
      <c r="J86" s="90">
        <v>1605</v>
      </c>
      <c r="K86" s="90">
        <v>449477</v>
      </c>
      <c r="L86" s="90">
        <v>86</v>
      </c>
      <c r="M86" s="90">
        <v>56421</v>
      </c>
      <c r="N86" s="90">
        <v>16</v>
      </c>
      <c r="O86" s="90"/>
      <c r="P86" s="90">
        <v>11453</v>
      </c>
      <c r="Q86" s="90"/>
      <c r="R86" s="90">
        <v>0</v>
      </c>
      <c r="S86" s="90">
        <v>0</v>
      </c>
      <c r="T86" s="90">
        <v>12</v>
      </c>
      <c r="U86" s="90">
        <v>2310</v>
      </c>
      <c r="V86" s="90">
        <v>1719</v>
      </c>
      <c r="W86" s="90">
        <v>519661</v>
      </c>
      <c r="X86" s="90">
        <v>673</v>
      </c>
      <c r="Y86" s="91">
        <v>204992</v>
      </c>
      <c r="Z86" s="92">
        <v>58</v>
      </c>
    </row>
    <row r="87" spans="1:26" s="9" customFormat="1" ht="12">
      <c r="A87" s="93"/>
      <c r="B87" s="93" t="s">
        <v>197</v>
      </c>
      <c r="C87" s="69"/>
      <c r="D87" s="93"/>
      <c r="E87" s="69"/>
      <c r="F87" s="93"/>
      <c r="G87" s="93"/>
      <c r="H87" s="69"/>
      <c r="I87" s="69"/>
      <c r="J87" s="69"/>
      <c r="K87" s="69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</row>
    <row r="88" spans="1:26" ht="17.25">
      <c r="A88" s="2"/>
      <c r="B88" s="2"/>
      <c r="C88" s="2"/>
      <c r="D88" s="2"/>
      <c r="E88" s="2"/>
      <c r="F88" s="2"/>
      <c r="G88" s="2"/>
      <c r="H88" s="2"/>
      <c r="I88" s="94"/>
      <c r="J88" s="2"/>
      <c r="K88" s="94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7.25">
      <c r="A89"/>
    </row>
    <row r="90" ht="17.25">
      <c r="A90"/>
    </row>
    <row r="91" ht="17.25">
      <c r="A91"/>
    </row>
    <row r="92" ht="17.25">
      <c r="A92"/>
    </row>
    <row r="93" ht="17.25">
      <c r="A93"/>
    </row>
    <row r="94" ht="17.25">
      <c r="A94"/>
    </row>
    <row r="95" ht="17.25">
      <c r="A95"/>
    </row>
    <row r="96" ht="17.25">
      <c r="A96"/>
    </row>
    <row r="97" ht="17.25">
      <c r="A97"/>
    </row>
    <row r="98" ht="17.25">
      <c r="A98"/>
    </row>
    <row r="99" ht="17.25">
      <c r="A99"/>
    </row>
    <row r="100" ht="17.25">
      <c r="A100"/>
    </row>
    <row r="101" ht="17.25">
      <c r="A101"/>
    </row>
    <row r="102" ht="17.25">
      <c r="A102"/>
    </row>
    <row r="103" ht="17.25">
      <c r="A103"/>
    </row>
    <row r="104" ht="17.25">
      <c r="A104"/>
    </row>
    <row r="105" ht="17.25">
      <c r="A105"/>
    </row>
    <row r="106" ht="17.25">
      <c r="A106"/>
    </row>
    <row r="107" ht="17.25">
      <c r="A107"/>
    </row>
    <row r="108" ht="17.25">
      <c r="A108"/>
    </row>
    <row r="109" ht="17.25">
      <c r="A109"/>
    </row>
    <row r="110" ht="17.25">
      <c r="A110"/>
    </row>
    <row r="111" ht="17.25">
      <c r="A111"/>
    </row>
    <row r="112" ht="17.25">
      <c r="A112"/>
    </row>
    <row r="113" ht="17.25">
      <c r="A113"/>
    </row>
    <row r="114" ht="17.25">
      <c r="A114"/>
    </row>
    <row r="115" ht="17.25">
      <c r="A115"/>
    </row>
    <row r="116" ht="17.25">
      <c r="A116"/>
    </row>
    <row r="117" ht="17.25">
      <c r="A117"/>
    </row>
    <row r="118" ht="17.25">
      <c r="A118"/>
    </row>
    <row r="119" ht="17.25">
      <c r="A119"/>
    </row>
    <row r="120" ht="17.25">
      <c r="A120"/>
    </row>
    <row r="121" ht="17.25">
      <c r="A121"/>
    </row>
    <row r="122" ht="17.25">
      <c r="A122"/>
    </row>
    <row r="123" ht="17.25">
      <c r="A123"/>
    </row>
    <row r="124" ht="17.25">
      <c r="A124"/>
    </row>
    <row r="125" ht="17.25">
      <c r="A125"/>
    </row>
    <row r="126" ht="17.25">
      <c r="A126"/>
    </row>
    <row r="127" ht="17.25">
      <c r="A127"/>
    </row>
    <row r="128" ht="17.25">
      <c r="A128"/>
    </row>
    <row r="129" ht="17.25">
      <c r="A129"/>
    </row>
  </sheetData>
  <sheetProtection/>
  <mergeCells count="27">
    <mergeCell ref="N36:O36"/>
    <mergeCell ref="P36:Q36"/>
    <mergeCell ref="N15:O15"/>
    <mergeCell ref="P15:Q15"/>
    <mergeCell ref="N18:O18"/>
    <mergeCell ref="P18:Q18"/>
    <mergeCell ref="N32:O32"/>
    <mergeCell ref="P32:Q32"/>
    <mergeCell ref="N10:O10"/>
    <mergeCell ref="P10:Q10"/>
    <mergeCell ref="N12:O12"/>
    <mergeCell ref="P12:Q12"/>
    <mergeCell ref="N14:O14"/>
    <mergeCell ref="P14:Q14"/>
    <mergeCell ref="N7:O7"/>
    <mergeCell ref="P7:Q7"/>
    <mergeCell ref="N8:O8"/>
    <mergeCell ref="P8:Q8"/>
    <mergeCell ref="N9:O9"/>
    <mergeCell ref="P9:Q9"/>
    <mergeCell ref="A4:B6"/>
    <mergeCell ref="L4:W4"/>
    <mergeCell ref="T5:U5"/>
    <mergeCell ref="V5:W5"/>
    <mergeCell ref="X5:Y5"/>
    <mergeCell ref="N6:O6"/>
    <mergeCell ref="P6:Q6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scale="74" r:id="rId1"/>
  <rowBreaks count="1" manualBreakCount="1">
    <brk id="47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2009-04-20T02:30:22Z</dcterms:created>
  <dcterms:modified xsi:type="dcterms:W3CDTF">2009-04-20T02:30:27Z</dcterms:modified>
  <cp:category/>
  <cp:version/>
  <cp:contentType/>
  <cp:contentStatus/>
</cp:coreProperties>
</file>