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<sst xmlns="http://schemas.openxmlformats.org/spreadsheetml/2006/main" count="38" uniqueCount="36">
  <si>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196.  県  民  総  支  出  (名 目)</t>
  </si>
  <si>
    <r>
      <t xml:space="preserve">(単位  </t>
    </r>
    <r>
      <rPr>
        <sz val="10"/>
        <rFont val="ＭＳ 明朝"/>
        <family val="1"/>
      </rPr>
      <t>100万円)</t>
    </r>
  </si>
  <si>
    <t>年　　度　</t>
  </si>
  <si>
    <t>項　　目</t>
  </si>
  <si>
    <t>民間最終消費支出</t>
  </si>
  <si>
    <t>(1)</t>
  </si>
  <si>
    <t>家計最終消費支出</t>
  </si>
  <si>
    <t>ア 飲        食        費</t>
  </si>
  <si>
    <t>イ 被        服        費</t>
  </si>
  <si>
    <t>ウ 光        熱        費</t>
  </si>
  <si>
    <t>エ 住        居        費</t>
  </si>
  <si>
    <r>
      <t xml:space="preserve"> (</t>
    </r>
    <r>
      <rPr>
        <sz val="10"/>
        <rFont val="ＭＳ 明朝"/>
        <family val="1"/>
      </rPr>
      <t>ア)家　　　　　　　賃</t>
    </r>
  </si>
  <si>
    <r>
      <t xml:space="preserve"> </t>
    </r>
    <r>
      <rPr>
        <sz val="10"/>
        <rFont val="ＭＳ 明朝"/>
        <family val="1"/>
      </rPr>
      <t>(イ）そ     の     他</t>
    </r>
  </si>
  <si>
    <r>
      <t>オ</t>
    </r>
    <r>
      <rPr>
        <sz val="10"/>
        <rFont val="ＭＳ 明朝"/>
        <family val="1"/>
      </rPr>
      <t xml:space="preserve"> 雑 　　　　　　　　　費</t>
    </r>
  </si>
  <si>
    <t>(2)</t>
  </si>
  <si>
    <t>対家計民間非営利団体消費支出</t>
  </si>
  <si>
    <t>政 府 最 終 消 費 支 出</t>
  </si>
  <si>
    <t>県 内 総 資 本 形 成</t>
  </si>
  <si>
    <t>総 固 定 資 本 形 成</t>
  </si>
  <si>
    <t>ア民        　　    間</t>
  </si>
  <si>
    <r>
      <t>　(</t>
    </r>
    <r>
      <rPr>
        <sz val="10"/>
        <rFont val="ＭＳ 明朝"/>
        <family val="1"/>
      </rPr>
      <t>ア）住        　　 宅</t>
    </r>
  </si>
  <si>
    <r>
      <t xml:space="preserve">  (</t>
    </r>
    <r>
      <rPr>
        <sz val="10"/>
        <rFont val="ＭＳ 明朝"/>
        <family val="1"/>
      </rPr>
      <t>イ）企   業　 設 　備</t>
    </r>
  </si>
  <si>
    <t>イ公    　　　       的</t>
  </si>
  <si>
    <r>
      <t xml:space="preserve"> （ア）住 </t>
    </r>
    <r>
      <rPr>
        <sz val="10"/>
        <rFont val="ＭＳ 明朝"/>
        <family val="1"/>
      </rPr>
      <t xml:space="preserve">             宅</t>
    </r>
  </si>
  <si>
    <r>
      <t xml:space="preserve"> （イ</t>
    </r>
    <r>
      <rPr>
        <sz val="10"/>
        <rFont val="ＭＳ 明朝"/>
        <family val="1"/>
      </rPr>
      <t>) 企   業   設   備</t>
    </r>
  </si>
  <si>
    <r>
      <t xml:space="preserve"> （ウ）一 </t>
    </r>
    <r>
      <rPr>
        <sz val="10"/>
        <rFont val="ＭＳ 明朝"/>
        <family val="1"/>
      </rPr>
      <t xml:space="preserve">  般   政   府</t>
    </r>
  </si>
  <si>
    <t>在  庫  品  増  加</t>
  </si>
  <si>
    <t>ア 民   間   企   業</t>
  </si>
  <si>
    <t>イ 公   的   企   業</t>
  </si>
  <si>
    <t>移                  出</t>
  </si>
  <si>
    <t>（ 控   除 ）移    入</t>
  </si>
  <si>
    <t>統 計 上 の 不 突 合</t>
  </si>
  <si>
    <t>県内総支出</t>
  </si>
  <si>
    <t>県外からの要素所得（純）</t>
  </si>
  <si>
    <t>県民総支出(市場価格表示）</t>
  </si>
  <si>
    <r>
      <t xml:space="preserve">  資料</t>
    </r>
    <r>
      <rPr>
        <sz val="10"/>
        <rFont val="ＭＳ 明朝"/>
        <family val="1"/>
      </rPr>
      <t xml:space="preserve"> : 県統計課｢県民経済計算｣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</si>
</sst>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vertical="center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distributed"/>
      <protection/>
    </xf>
    <xf numFmtId="176" fontId="0" fillId="0" borderId="11" xfId="0" applyNumberFormat="1" applyFont="1" applyBorder="1" applyAlignment="1" applyProtection="1">
      <alignment horizontal="distributed"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distributed"/>
      <protection locked="0"/>
    </xf>
    <xf numFmtId="0" fontId="0" fillId="0" borderId="0" xfId="0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1" fillId="0" borderId="11" xfId="0" applyNumberFormat="1" applyFont="1" applyBorder="1" applyAlignment="1" applyProtection="1" quotePrefix="1">
      <alignment horizontal="distributed" vertical="center" wrapText="1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11" xfId="0" applyFont="1" applyBorder="1" applyAlignment="1">
      <alignment horizontal="distributed"/>
    </xf>
    <xf numFmtId="176" fontId="0" fillId="0" borderId="11" xfId="0" applyNumberFormat="1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Border="1" applyAlignment="1" applyProtection="1">
      <alignment horizontal="left"/>
      <protection locked="0"/>
    </xf>
    <xf numFmtId="3" fontId="0" fillId="0" borderId="0" xfId="48" applyNumberFormat="1" applyFont="1" applyBorder="1" applyAlignment="1" applyProtection="1">
      <alignment/>
      <protection/>
    </xf>
    <xf numFmtId="176" fontId="0" fillId="0" borderId="0" xfId="48" applyNumberFormat="1" applyFont="1" applyBorder="1" applyAlignment="1" applyProtection="1">
      <alignment/>
      <protection/>
    </xf>
    <xf numFmtId="176" fontId="0" fillId="0" borderId="0" xfId="48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distributed" wrapText="1"/>
      <protection locked="0"/>
    </xf>
    <xf numFmtId="3" fontId="0" fillId="0" borderId="12" xfId="48" applyNumberFormat="1" applyFont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0" fillId="0" borderId="12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distributed"/>
      <protection/>
    </xf>
    <xf numFmtId="176" fontId="22" fillId="0" borderId="11" xfId="0" applyNumberFormat="1" applyFont="1" applyBorder="1" applyAlignment="1" applyProtection="1">
      <alignment horizontal="distributed"/>
      <protection/>
    </xf>
    <xf numFmtId="176" fontId="22" fillId="0" borderId="12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/>
    </xf>
    <xf numFmtId="176" fontId="22" fillId="0" borderId="13" xfId="0" applyNumberFormat="1" applyFont="1" applyBorder="1" applyAlignment="1" applyProtection="1" quotePrefix="1">
      <alignment horizontal="left"/>
      <protection locked="0"/>
    </xf>
    <xf numFmtId="176" fontId="22" fillId="0" borderId="15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19050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28575" y="638175"/>
          <a:ext cx="24860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2.875" style="3" customWidth="1"/>
    <col min="3" max="3" width="27.125" style="3" customWidth="1"/>
    <col min="4" max="12" width="9.75390625" style="3" customWidth="1"/>
    <col min="13" max="13" width="2.75390625" style="3" customWidth="1"/>
    <col min="14" max="16384" width="9.125" style="3" customWidth="1"/>
  </cols>
  <sheetData>
    <row r="1" spans="3:13" s="1" customFormat="1" ht="19.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3:13" ht="15.75" customHeight="1"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2"/>
    </row>
    <row r="3" spans="1:13" ht="14.25" customHeight="1" thickBot="1">
      <c r="A3" s="5" t="s">
        <v>1</v>
      </c>
      <c r="B3" s="6"/>
      <c r="C3" s="6"/>
      <c r="D3" s="7"/>
      <c r="E3" s="7"/>
      <c r="F3" s="7"/>
      <c r="G3" s="7"/>
      <c r="H3" s="7"/>
      <c r="I3" s="7"/>
      <c r="J3" s="7"/>
      <c r="K3" s="8"/>
      <c r="L3" s="7"/>
      <c r="M3" s="2"/>
    </row>
    <row r="4" spans="1:13" s="14" customFormat="1" ht="18.75" customHeight="1" thickTop="1">
      <c r="A4" s="9" t="s">
        <v>2</v>
      </c>
      <c r="B4" s="9"/>
      <c r="C4" s="10"/>
      <c r="D4" s="11"/>
      <c r="E4" s="11"/>
      <c r="F4" s="12"/>
      <c r="G4" s="11"/>
      <c r="H4" s="11"/>
      <c r="I4" s="11"/>
      <c r="J4" s="11"/>
      <c r="K4" s="11"/>
      <c r="L4" s="11"/>
      <c r="M4" s="13"/>
    </row>
    <row r="5" spans="1:13" s="14" customFormat="1" ht="18.75" customHeight="1">
      <c r="A5" s="15" t="s">
        <v>3</v>
      </c>
      <c r="B5" s="15"/>
      <c r="C5" s="16"/>
      <c r="D5" s="17">
        <v>50</v>
      </c>
      <c r="E5" s="18">
        <v>51</v>
      </c>
      <c r="F5" s="17">
        <v>52</v>
      </c>
      <c r="G5" s="17">
        <v>53</v>
      </c>
      <c r="H5" s="17">
        <v>54</v>
      </c>
      <c r="I5" s="17">
        <v>55</v>
      </c>
      <c r="J5" s="17">
        <v>56</v>
      </c>
      <c r="K5" s="17">
        <v>57</v>
      </c>
      <c r="L5" s="17">
        <v>58</v>
      </c>
      <c r="M5" s="13"/>
    </row>
    <row r="6" spans="1:15" ht="18.75" customHeight="1">
      <c r="A6" s="19">
        <v>1</v>
      </c>
      <c r="B6" s="20" t="s">
        <v>4</v>
      </c>
      <c r="C6" s="21"/>
      <c r="D6" s="22">
        <f>SUM(D7+D15)</f>
        <v>795964</v>
      </c>
      <c r="E6" s="23">
        <v>888600</v>
      </c>
      <c r="F6" s="23">
        <f>SUM(F7+F15)</f>
        <v>981655</v>
      </c>
      <c r="G6" s="23">
        <f>SUM(G7+G15)</f>
        <v>1062660</v>
      </c>
      <c r="H6" s="23">
        <f>SUM(H7+H15)</f>
        <v>1155385</v>
      </c>
      <c r="I6" s="23">
        <v>1251763</v>
      </c>
      <c r="J6" s="23">
        <f>SUM(J7+J15)</f>
        <v>1324683</v>
      </c>
      <c r="K6" s="23">
        <f>SUM(K7+K15)</f>
        <v>1395871</v>
      </c>
      <c r="L6" s="23">
        <v>1454606</v>
      </c>
      <c r="M6" s="23"/>
      <c r="N6" s="23"/>
      <c r="O6" s="23"/>
    </row>
    <row r="7" spans="2:13" ht="18.75" customHeight="1">
      <c r="B7" s="24" t="s">
        <v>5</v>
      </c>
      <c r="C7" s="25" t="s">
        <v>6</v>
      </c>
      <c r="D7" s="22">
        <f>SUM(D8+D9+D10+D11+D14)</f>
        <v>792080</v>
      </c>
      <c r="E7" s="23">
        <f>SUM(E8+E9+E10+E11+E14)</f>
        <v>884186</v>
      </c>
      <c r="F7" s="23">
        <f>SUM(F8+F9+F10+F11+F14)</f>
        <v>975580</v>
      </c>
      <c r="G7" s="23">
        <f>SUM(G8+G9+G10+G11+G14)</f>
        <v>1056503</v>
      </c>
      <c r="H7" s="23">
        <f>SUM(H8+H9+H10+H11+H14)</f>
        <v>1148779</v>
      </c>
      <c r="I7" s="23">
        <v>1243186</v>
      </c>
      <c r="J7" s="23">
        <v>1314143</v>
      </c>
      <c r="K7" s="23">
        <v>1385593</v>
      </c>
      <c r="L7" s="23">
        <f>SUM(L8+L9+L10+L11+L14)</f>
        <v>1443199</v>
      </c>
      <c r="M7" s="26"/>
    </row>
    <row r="8" spans="3:14" ht="18.75" customHeight="1">
      <c r="C8" s="27" t="s">
        <v>7</v>
      </c>
      <c r="D8" s="28">
        <v>249281</v>
      </c>
      <c r="E8" s="29">
        <v>275276</v>
      </c>
      <c r="F8" s="29">
        <v>301667</v>
      </c>
      <c r="G8" s="29">
        <v>317484</v>
      </c>
      <c r="H8" s="29">
        <v>338116</v>
      </c>
      <c r="I8" s="29">
        <v>364415</v>
      </c>
      <c r="J8" s="29">
        <v>375193</v>
      </c>
      <c r="K8" s="29">
        <v>395486</v>
      </c>
      <c r="L8" s="29">
        <v>405724</v>
      </c>
      <c r="M8" s="2"/>
      <c r="N8" s="30"/>
    </row>
    <row r="9" spans="3:14" ht="18.75" customHeight="1">
      <c r="C9" s="31" t="s">
        <v>8</v>
      </c>
      <c r="D9" s="28">
        <v>77118</v>
      </c>
      <c r="E9" s="29">
        <v>86271</v>
      </c>
      <c r="F9" s="29">
        <v>92807</v>
      </c>
      <c r="G9" s="29">
        <v>95876</v>
      </c>
      <c r="H9" s="29">
        <v>102180</v>
      </c>
      <c r="I9" s="29">
        <v>106639</v>
      </c>
      <c r="J9" s="29">
        <v>108789</v>
      </c>
      <c r="K9" s="29">
        <v>111580</v>
      </c>
      <c r="L9" s="29">
        <v>116694</v>
      </c>
      <c r="M9" s="2"/>
      <c r="N9" s="30"/>
    </row>
    <row r="10" spans="3:14" ht="18.75" customHeight="1">
      <c r="C10" s="27" t="s">
        <v>9</v>
      </c>
      <c r="D10" s="28">
        <v>20926</v>
      </c>
      <c r="E10" s="29">
        <v>24039</v>
      </c>
      <c r="F10" s="29">
        <v>27178</v>
      </c>
      <c r="G10" s="29">
        <v>28124</v>
      </c>
      <c r="H10" s="29">
        <v>31122</v>
      </c>
      <c r="I10" s="29">
        <v>41494</v>
      </c>
      <c r="J10" s="29">
        <v>46927</v>
      </c>
      <c r="K10" s="29">
        <v>47511</v>
      </c>
      <c r="L10" s="29">
        <v>48820</v>
      </c>
      <c r="M10" s="2"/>
      <c r="N10" s="30"/>
    </row>
    <row r="11" spans="3:13" ht="18.75" customHeight="1">
      <c r="C11" s="32" t="s">
        <v>10</v>
      </c>
      <c r="D11" s="23">
        <v>172752</v>
      </c>
      <c r="E11" s="23">
        <f aca="true" t="shared" si="0" ref="E11:L11">SUM(E12:E13)</f>
        <v>189455</v>
      </c>
      <c r="F11" s="23">
        <f t="shared" si="0"/>
        <v>207267</v>
      </c>
      <c r="G11" s="23">
        <f t="shared" si="0"/>
        <v>231474</v>
      </c>
      <c r="H11" s="23">
        <f t="shared" si="0"/>
        <v>245836</v>
      </c>
      <c r="I11" s="23">
        <f t="shared" si="0"/>
        <v>258388</v>
      </c>
      <c r="J11" s="23">
        <f t="shared" si="0"/>
        <v>275177</v>
      </c>
      <c r="K11" s="23">
        <f t="shared" si="0"/>
        <v>288433</v>
      </c>
      <c r="L11" s="23">
        <f t="shared" si="0"/>
        <v>300682</v>
      </c>
      <c r="M11" s="26"/>
    </row>
    <row r="12" spans="3:15" ht="18.75" customHeight="1">
      <c r="C12" s="33" t="s">
        <v>11</v>
      </c>
      <c r="D12" s="28">
        <v>92054</v>
      </c>
      <c r="E12" s="29">
        <v>105887</v>
      </c>
      <c r="F12" s="29">
        <v>116992</v>
      </c>
      <c r="G12" s="29">
        <v>131505</v>
      </c>
      <c r="H12" s="29">
        <v>140859</v>
      </c>
      <c r="I12" s="29">
        <v>150784</v>
      </c>
      <c r="J12" s="29">
        <v>163581</v>
      </c>
      <c r="K12" s="29">
        <v>173311</v>
      </c>
      <c r="L12" s="29">
        <v>180660</v>
      </c>
      <c r="M12" s="2"/>
      <c r="N12" s="30"/>
      <c r="O12" s="30"/>
    </row>
    <row r="13" spans="3:15" ht="18.75" customHeight="1">
      <c r="C13" s="33" t="s">
        <v>12</v>
      </c>
      <c r="D13" s="28">
        <v>80698</v>
      </c>
      <c r="E13" s="29">
        <v>83568</v>
      </c>
      <c r="F13" s="29">
        <v>90275</v>
      </c>
      <c r="G13" s="29">
        <v>99969</v>
      </c>
      <c r="H13" s="29">
        <v>104977</v>
      </c>
      <c r="I13" s="29">
        <v>107604</v>
      </c>
      <c r="J13" s="29">
        <v>111596</v>
      </c>
      <c r="K13" s="29">
        <v>115122</v>
      </c>
      <c r="L13" s="29">
        <v>120022</v>
      </c>
      <c r="M13" s="2"/>
      <c r="N13" s="30"/>
      <c r="O13" s="30"/>
    </row>
    <row r="14" spans="3:15" ht="18.75" customHeight="1">
      <c r="C14" s="31" t="s">
        <v>13</v>
      </c>
      <c r="D14" s="28">
        <v>272003</v>
      </c>
      <c r="E14" s="29">
        <v>309145</v>
      </c>
      <c r="F14" s="29">
        <v>346661</v>
      </c>
      <c r="G14" s="29">
        <v>383545</v>
      </c>
      <c r="H14" s="29">
        <v>431525</v>
      </c>
      <c r="I14" s="29">
        <v>472251</v>
      </c>
      <c r="J14" s="29">
        <v>508056</v>
      </c>
      <c r="K14" s="29">
        <v>542582</v>
      </c>
      <c r="L14" s="29">
        <v>571279</v>
      </c>
      <c r="M14" s="2"/>
      <c r="N14" s="30"/>
      <c r="O14" s="30"/>
    </row>
    <row r="15" spans="2:15" ht="22.5" customHeight="1">
      <c r="B15" s="34" t="s">
        <v>14</v>
      </c>
      <c r="C15" s="35" t="s">
        <v>15</v>
      </c>
      <c r="D15" s="36">
        <v>3884</v>
      </c>
      <c r="E15" s="36">
        <v>4415</v>
      </c>
      <c r="F15" s="36">
        <v>6075</v>
      </c>
      <c r="G15" s="36">
        <v>6157</v>
      </c>
      <c r="H15" s="36">
        <v>6606</v>
      </c>
      <c r="I15" s="36">
        <v>8576</v>
      </c>
      <c r="J15" s="36">
        <v>10540</v>
      </c>
      <c r="K15" s="36">
        <v>10278</v>
      </c>
      <c r="L15" s="36">
        <v>11408</v>
      </c>
      <c r="M15" s="2"/>
      <c r="N15" s="30"/>
      <c r="O15" s="30"/>
    </row>
    <row r="16" spans="3:15" ht="18.75" customHeight="1">
      <c r="C16" s="37"/>
      <c r="D16" s="2"/>
      <c r="E16" s="2"/>
      <c r="F16" s="2"/>
      <c r="G16" s="2"/>
      <c r="H16" s="2"/>
      <c r="I16" s="2"/>
      <c r="J16" s="2"/>
      <c r="K16" s="2"/>
      <c r="L16" s="2"/>
      <c r="M16" s="2"/>
      <c r="N16" s="30"/>
      <c r="O16" s="30"/>
    </row>
    <row r="17" spans="1:15" ht="18.75" customHeight="1">
      <c r="A17" s="19">
        <v>2</v>
      </c>
      <c r="B17" s="38" t="s">
        <v>16</v>
      </c>
      <c r="C17" s="39"/>
      <c r="D17" s="29">
        <v>180278</v>
      </c>
      <c r="E17" s="29">
        <v>190942</v>
      </c>
      <c r="F17" s="29">
        <v>211745</v>
      </c>
      <c r="G17" s="29">
        <v>229332</v>
      </c>
      <c r="H17" s="29">
        <v>250705</v>
      </c>
      <c r="I17" s="29">
        <v>272689</v>
      </c>
      <c r="J17" s="29">
        <v>288426</v>
      </c>
      <c r="K17" s="29">
        <v>294005</v>
      </c>
      <c r="L17" s="29">
        <v>302296</v>
      </c>
      <c r="M17" s="2"/>
      <c r="N17" s="30"/>
      <c r="O17" s="30"/>
    </row>
    <row r="18" spans="3:15" ht="18.75" customHeight="1">
      <c r="C18" s="29"/>
      <c r="D18" s="28"/>
      <c r="E18" s="29"/>
      <c r="F18" s="29"/>
      <c r="G18" s="29"/>
      <c r="H18" s="29"/>
      <c r="I18" s="29"/>
      <c r="J18" s="29"/>
      <c r="K18" s="29"/>
      <c r="L18" s="29"/>
      <c r="M18" s="2"/>
      <c r="N18" s="30"/>
      <c r="O18" s="30"/>
    </row>
    <row r="19" spans="1:13" ht="18.75" customHeight="1">
      <c r="A19" s="19">
        <v>3</v>
      </c>
      <c r="B19" s="38" t="s">
        <v>17</v>
      </c>
      <c r="C19" s="39"/>
      <c r="D19" s="23">
        <v>537713</v>
      </c>
      <c r="E19" s="23">
        <f>SUM(E20+E28)</f>
        <v>684899</v>
      </c>
      <c r="F19" s="23">
        <v>669910</v>
      </c>
      <c r="G19" s="23">
        <f>SUM(G20+G28)</f>
        <v>609192</v>
      </c>
      <c r="H19" s="23">
        <f>SUM(H20+H28)</f>
        <v>753836</v>
      </c>
      <c r="I19" s="23">
        <f>SUM(I20+I28)</f>
        <v>714034</v>
      </c>
      <c r="J19" s="23">
        <v>724856</v>
      </c>
      <c r="K19" s="23">
        <f>SUM(K20+K28)</f>
        <v>762722</v>
      </c>
      <c r="L19" s="23">
        <v>687219</v>
      </c>
      <c r="M19" s="26"/>
    </row>
    <row r="20" spans="2:13" ht="18.75" customHeight="1">
      <c r="B20" s="24" t="s">
        <v>5</v>
      </c>
      <c r="C20" s="27" t="s">
        <v>18</v>
      </c>
      <c r="D20" s="22">
        <f aca="true" t="shared" si="1" ref="D20:L20">SUM(D21+D24)</f>
        <v>490870</v>
      </c>
      <c r="E20" s="23">
        <v>636803</v>
      </c>
      <c r="F20" s="23">
        <f t="shared" si="1"/>
        <v>636674</v>
      </c>
      <c r="G20" s="23">
        <f t="shared" si="1"/>
        <v>609486</v>
      </c>
      <c r="H20" s="23">
        <v>683146</v>
      </c>
      <c r="I20" s="23">
        <v>694927</v>
      </c>
      <c r="J20" s="23">
        <f t="shared" si="1"/>
        <v>723527</v>
      </c>
      <c r="K20" s="23">
        <v>752443</v>
      </c>
      <c r="L20" s="23">
        <f t="shared" si="1"/>
        <v>726850</v>
      </c>
      <c r="M20" s="26"/>
    </row>
    <row r="21" spans="3:13" ht="18.75" customHeight="1">
      <c r="C21" s="40" t="s">
        <v>19</v>
      </c>
      <c r="D21" s="23">
        <f aca="true" t="shared" si="2" ref="D21:L21">SUM(D22:D23)</f>
        <v>344717</v>
      </c>
      <c r="E21" s="23">
        <v>478697</v>
      </c>
      <c r="F21" s="23">
        <f t="shared" si="2"/>
        <v>438174</v>
      </c>
      <c r="G21" s="23">
        <f t="shared" si="2"/>
        <v>383242</v>
      </c>
      <c r="H21" s="23">
        <f t="shared" si="2"/>
        <v>447634</v>
      </c>
      <c r="I21" s="23">
        <f t="shared" si="2"/>
        <v>440529</v>
      </c>
      <c r="J21" s="23">
        <f t="shared" si="2"/>
        <v>475456</v>
      </c>
      <c r="K21" s="23">
        <f t="shared" si="2"/>
        <v>470770</v>
      </c>
      <c r="L21" s="23">
        <f t="shared" si="2"/>
        <v>460587</v>
      </c>
      <c r="M21" s="26"/>
    </row>
    <row r="22" spans="3:14" ht="18.75" customHeight="1">
      <c r="C22" s="41" t="s">
        <v>20</v>
      </c>
      <c r="D22" s="28">
        <v>99346</v>
      </c>
      <c r="E22" s="29">
        <v>123589</v>
      </c>
      <c r="F22" s="29">
        <v>129526</v>
      </c>
      <c r="G22" s="29">
        <v>131746</v>
      </c>
      <c r="H22" s="29">
        <v>151069</v>
      </c>
      <c r="I22" s="29">
        <v>133939</v>
      </c>
      <c r="J22" s="29">
        <v>128210</v>
      </c>
      <c r="K22" s="29">
        <v>137430</v>
      </c>
      <c r="L22" s="29">
        <v>119964</v>
      </c>
      <c r="M22" s="2"/>
      <c r="N22" s="30"/>
    </row>
    <row r="23" spans="3:14" ht="18.75" customHeight="1">
      <c r="C23" s="41" t="s">
        <v>21</v>
      </c>
      <c r="D23" s="28">
        <v>245371</v>
      </c>
      <c r="E23" s="29">
        <v>355109</v>
      </c>
      <c r="F23" s="29">
        <v>308648</v>
      </c>
      <c r="G23" s="29">
        <v>251496</v>
      </c>
      <c r="H23" s="29">
        <v>296565</v>
      </c>
      <c r="I23" s="29">
        <v>306590</v>
      </c>
      <c r="J23" s="29">
        <v>347246</v>
      </c>
      <c r="K23" s="29">
        <v>333340</v>
      </c>
      <c r="L23" s="29">
        <v>340623</v>
      </c>
      <c r="M23" s="2"/>
      <c r="N23" s="30"/>
    </row>
    <row r="24" spans="3:13" ht="18.75" customHeight="1">
      <c r="C24" s="25" t="s">
        <v>22</v>
      </c>
      <c r="D24" s="22">
        <f>SUM(D25:D27)</f>
        <v>146153</v>
      </c>
      <c r="E24" s="23">
        <v>158105</v>
      </c>
      <c r="F24" s="23">
        <f>SUM(F25:F27)</f>
        <v>198500</v>
      </c>
      <c r="G24" s="23">
        <f>SUM(G25:G27)</f>
        <v>226244</v>
      </c>
      <c r="H24" s="23">
        <f>SUM(H25:H27)</f>
        <v>235513</v>
      </c>
      <c r="I24" s="23">
        <f>SUM(I25:I27)</f>
        <v>254399</v>
      </c>
      <c r="J24" s="23">
        <v>248071</v>
      </c>
      <c r="K24" s="23">
        <v>281674</v>
      </c>
      <c r="L24" s="23">
        <f>SUM(L25:L27)</f>
        <v>266263</v>
      </c>
      <c r="M24" s="26"/>
    </row>
    <row r="25" spans="3:14" ht="18.75" customHeight="1">
      <c r="C25" s="25" t="s">
        <v>23</v>
      </c>
      <c r="D25" s="28">
        <v>7599</v>
      </c>
      <c r="E25" s="29">
        <v>8135</v>
      </c>
      <c r="F25" s="29">
        <v>8626</v>
      </c>
      <c r="G25" s="29">
        <v>10185</v>
      </c>
      <c r="H25" s="29">
        <v>8576</v>
      </c>
      <c r="I25" s="29">
        <v>9403</v>
      </c>
      <c r="J25" s="29">
        <v>8384</v>
      </c>
      <c r="K25" s="29">
        <v>9887</v>
      </c>
      <c r="L25" s="29">
        <v>7820</v>
      </c>
      <c r="M25" s="2"/>
      <c r="N25" s="30"/>
    </row>
    <row r="26" spans="3:14" ht="18.75" customHeight="1">
      <c r="C26" s="25" t="s">
        <v>24</v>
      </c>
      <c r="D26" s="28">
        <v>38342</v>
      </c>
      <c r="E26" s="29">
        <v>38039</v>
      </c>
      <c r="F26" s="29">
        <v>45380</v>
      </c>
      <c r="G26" s="29">
        <v>44956</v>
      </c>
      <c r="H26" s="29">
        <v>42653</v>
      </c>
      <c r="I26" s="29">
        <v>40001</v>
      </c>
      <c r="J26" s="29">
        <v>41293</v>
      </c>
      <c r="K26" s="29">
        <v>65213</v>
      </c>
      <c r="L26" s="29">
        <v>58880</v>
      </c>
      <c r="M26" s="2"/>
      <c r="N26" s="30"/>
    </row>
    <row r="27" spans="3:14" ht="18.75" customHeight="1">
      <c r="C27" s="40" t="s">
        <v>25</v>
      </c>
      <c r="D27" s="28">
        <v>100212</v>
      </c>
      <c r="E27" s="29">
        <v>111932</v>
      </c>
      <c r="F27" s="29">
        <v>144494</v>
      </c>
      <c r="G27" s="29">
        <v>171103</v>
      </c>
      <c r="H27" s="29">
        <v>184284</v>
      </c>
      <c r="I27" s="29">
        <v>204995</v>
      </c>
      <c r="J27" s="29">
        <v>198395</v>
      </c>
      <c r="K27" s="29">
        <v>206573</v>
      </c>
      <c r="L27" s="29">
        <v>199563</v>
      </c>
      <c r="M27" s="2"/>
      <c r="N27" s="30"/>
    </row>
    <row r="28" spans="2:21" ht="18.75" customHeight="1">
      <c r="B28" s="24" t="s">
        <v>14</v>
      </c>
      <c r="C28" s="40" t="s">
        <v>26</v>
      </c>
      <c r="D28" s="42">
        <v>46842</v>
      </c>
      <c r="E28" s="42">
        <f>SUM(E29:E30)</f>
        <v>48096</v>
      </c>
      <c r="F28" s="43">
        <f>SUM(F29:F30)</f>
        <v>33235</v>
      </c>
      <c r="G28" s="43">
        <f>SUM(G29:G30)</f>
        <v>-294</v>
      </c>
      <c r="H28" s="43">
        <v>70690</v>
      </c>
      <c r="I28" s="42">
        <f>SUM(I29:I30)</f>
        <v>19107</v>
      </c>
      <c r="J28" s="42">
        <f>SUM(J29:J30)</f>
        <v>1330</v>
      </c>
      <c r="K28" s="43">
        <f>SUM(K29:K30)</f>
        <v>10279</v>
      </c>
      <c r="L28" s="44">
        <f>SUM(L29:L30)</f>
        <v>-39630</v>
      </c>
      <c r="M28" s="42"/>
      <c r="N28" s="42"/>
      <c r="O28" s="42"/>
      <c r="P28" s="42"/>
      <c r="Q28" s="42"/>
      <c r="R28" s="42"/>
      <c r="S28" s="42"/>
      <c r="T28" s="42"/>
      <c r="U28" s="42"/>
    </row>
    <row r="29" spans="3:13" ht="18.75" customHeight="1">
      <c r="C29" s="45" t="s">
        <v>27</v>
      </c>
      <c r="D29" s="46">
        <v>39487</v>
      </c>
      <c r="E29" s="47">
        <v>35955</v>
      </c>
      <c r="F29" s="44">
        <v>25757</v>
      </c>
      <c r="G29" s="44">
        <v>-7883</v>
      </c>
      <c r="H29" s="47">
        <v>64663</v>
      </c>
      <c r="I29" s="47">
        <v>20072</v>
      </c>
      <c r="J29" s="47">
        <v>10382</v>
      </c>
      <c r="K29" s="44">
        <v>30053</v>
      </c>
      <c r="L29" s="44">
        <v>-31719</v>
      </c>
      <c r="M29" s="2"/>
    </row>
    <row r="30" spans="3:13" ht="18.75" customHeight="1">
      <c r="C30" s="25" t="s">
        <v>28</v>
      </c>
      <c r="D30" s="46">
        <v>7356</v>
      </c>
      <c r="E30" s="47">
        <v>12141</v>
      </c>
      <c r="F30" s="47">
        <v>7478</v>
      </c>
      <c r="G30" s="47">
        <v>7589</v>
      </c>
      <c r="H30" s="44">
        <v>6026</v>
      </c>
      <c r="I30" s="44">
        <v>-965</v>
      </c>
      <c r="J30" s="44">
        <v>-9052</v>
      </c>
      <c r="K30" s="44">
        <v>-19774</v>
      </c>
      <c r="L30" s="44">
        <v>-7911</v>
      </c>
      <c r="M30" s="2"/>
    </row>
    <row r="31" spans="3:13" ht="18.75" customHeight="1">
      <c r="C31" s="29"/>
      <c r="D31" s="28"/>
      <c r="E31" s="29"/>
      <c r="F31" s="29"/>
      <c r="G31" s="29"/>
      <c r="H31" s="29"/>
      <c r="I31" s="29"/>
      <c r="J31" s="29"/>
      <c r="K31" s="29"/>
      <c r="L31" s="29"/>
      <c r="M31" s="2"/>
    </row>
    <row r="32" spans="1:13" ht="18.75" customHeight="1">
      <c r="A32" s="19">
        <v>4</v>
      </c>
      <c r="B32" s="38" t="s">
        <v>29</v>
      </c>
      <c r="C32" s="39"/>
      <c r="D32" s="28">
        <v>904263</v>
      </c>
      <c r="E32" s="29">
        <v>1159784</v>
      </c>
      <c r="F32" s="29">
        <v>1330494</v>
      </c>
      <c r="G32" s="29">
        <v>1432790</v>
      </c>
      <c r="H32" s="29">
        <v>1650615</v>
      </c>
      <c r="I32" s="29">
        <v>2015982</v>
      </c>
      <c r="J32" s="29">
        <v>1958976</v>
      </c>
      <c r="K32" s="29">
        <v>1994476</v>
      </c>
      <c r="L32" s="29">
        <v>2049886</v>
      </c>
      <c r="M32" s="2"/>
    </row>
    <row r="33" spans="3:13" ht="18.75" customHeight="1">
      <c r="C33" s="29"/>
      <c r="D33" s="28"/>
      <c r="E33" s="29"/>
      <c r="F33" s="29"/>
      <c r="G33" s="29"/>
      <c r="H33" s="29"/>
      <c r="I33" s="29"/>
      <c r="J33" s="29"/>
      <c r="K33" s="29"/>
      <c r="L33" s="29"/>
      <c r="M33" s="2"/>
    </row>
    <row r="34" spans="1:13" ht="18.75" customHeight="1">
      <c r="A34" s="19">
        <v>5</v>
      </c>
      <c r="B34" s="38" t="s">
        <v>30</v>
      </c>
      <c r="C34" s="39"/>
      <c r="D34" s="28">
        <v>1107060</v>
      </c>
      <c r="E34" s="29">
        <v>1456644</v>
      </c>
      <c r="F34" s="29">
        <v>1493219</v>
      </c>
      <c r="G34" s="29">
        <v>1537441</v>
      </c>
      <c r="H34" s="29">
        <v>1756614</v>
      </c>
      <c r="I34" s="29">
        <v>2176519</v>
      </c>
      <c r="J34" s="29">
        <v>2171902</v>
      </c>
      <c r="K34" s="29">
        <v>2244173</v>
      </c>
      <c r="L34" s="29">
        <v>2246638</v>
      </c>
      <c r="M34" s="2"/>
    </row>
    <row r="35" spans="3:47" s="48" customFormat="1" ht="18.75" customHeight="1">
      <c r="C35" s="29"/>
      <c r="D35" s="28"/>
      <c r="E35" s="29"/>
      <c r="F35" s="29"/>
      <c r="G35" s="29"/>
      <c r="H35" s="29"/>
      <c r="I35" s="29"/>
      <c r="J35" s="29"/>
      <c r="K35" s="29"/>
      <c r="L35" s="29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8.75" customHeight="1">
      <c r="A36" s="19">
        <v>6</v>
      </c>
      <c r="B36" s="38" t="s">
        <v>31</v>
      </c>
      <c r="C36" s="39"/>
      <c r="D36" s="49">
        <v>-81191</v>
      </c>
      <c r="E36" s="44">
        <v>-84213</v>
      </c>
      <c r="F36" s="29">
        <v>-93579</v>
      </c>
      <c r="G36" s="29">
        <v>8488</v>
      </c>
      <c r="H36" s="29">
        <v>-20056</v>
      </c>
      <c r="I36" s="29">
        <v>44130</v>
      </c>
      <c r="J36" s="44">
        <v>10115</v>
      </c>
      <c r="K36" s="29">
        <v>-16888</v>
      </c>
      <c r="L36" s="29">
        <v>67006</v>
      </c>
      <c r="M36" s="2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</row>
    <row r="37" spans="3:13" ht="18.75" customHeight="1">
      <c r="C37" s="29"/>
      <c r="D37" s="28"/>
      <c r="E37" s="29"/>
      <c r="F37" s="29"/>
      <c r="G37" s="29"/>
      <c r="H37" s="29"/>
      <c r="I37" s="29"/>
      <c r="J37" s="29"/>
      <c r="K37" s="29"/>
      <c r="L37" s="29"/>
      <c r="M37" s="2"/>
    </row>
    <row r="38" spans="1:13" s="48" customFormat="1" ht="18.75" customHeight="1">
      <c r="A38" s="50" t="s">
        <v>32</v>
      </c>
      <c r="B38" s="50"/>
      <c r="C38" s="51"/>
      <c r="D38" s="52">
        <v>1229966</v>
      </c>
      <c r="E38" s="53">
        <v>1383367</v>
      </c>
      <c r="F38" s="53">
        <v>1607006</v>
      </c>
      <c r="G38" s="53">
        <v>1805021</v>
      </c>
      <c r="H38" s="53">
        <v>2033871</v>
      </c>
      <c r="I38" s="53">
        <v>2122078</v>
      </c>
      <c r="J38" s="53">
        <v>2135155</v>
      </c>
      <c r="K38" s="53">
        <v>2186013</v>
      </c>
      <c r="L38" s="53">
        <v>2314376</v>
      </c>
      <c r="M38" s="54"/>
    </row>
    <row r="39" spans="3:47" s="48" customFormat="1" ht="18.75" customHeight="1">
      <c r="C39" s="29"/>
      <c r="D39" s="28"/>
      <c r="E39" s="29"/>
      <c r="F39" s="29"/>
      <c r="G39" s="29"/>
      <c r="H39" s="29"/>
      <c r="I39" s="29"/>
      <c r="J39" s="29"/>
      <c r="K39" s="29"/>
      <c r="L39" s="29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1:47" ht="18.75" customHeight="1">
      <c r="A40" s="19">
        <v>7</v>
      </c>
      <c r="B40" s="38" t="s">
        <v>33</v>
      </c>
      <c r="C40" s="39"/>
      <c r="D40" s="46">
        <v>51263</v>
      </c>
      <c r="E40" s="44">
        <v>58590</v>
      </c>
      <c r="F40" s="44">
        <v>9614</v>
      </c>
      <c r="G40" s="44">
        <v>-4774</v>
      </c>
      <c r="H40" s="44">
        <v>-9319</v>
      </c>
      <c r="I40" s="44">
        <v>-28409</v>
      </c>
      <c r="J40" s="47">
        <v>62801</v>
      </c>
      <c r="K40" s="47">
        <v>64232</v>
      </c>
      <c r="L40" s="44">
        <v>21508</v>
      </c>
      <c r="M40" s="2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</row>
    <row r="41" spans="3:13" ht="18.75" customHeight="1">
      <c r="C41" s="29"/>
      <c r="D41" s="28"/>
      <c r="E41" s="29"/>
      <c r="F41" s="29"/>
      <c r="G41" s="29"/>
      <c r="H41" s="29"/>
      <c r="I41" s="29"/>
      <c r="J41" s="29"/>
      <c r="K41" s="29"/>
      <c r="L41" s="29"/>
      <c r="M41" s="2"/>
    </row>
    <row r="42" spans="1:20" ht="18.75" customHeight="1">
      <c r="A42" s="55" t="s">
        <v>34</v>
      </c>
      <c r="B42" s="56"/>
      <c r="C42" s="39"/>
      <c r="D42" s="53">
        <v>1281229</v>
      </c>
      <c r="E42" s="53">
        <v>1441958</v>
      </c>
      <c r="F42" s="53">
        <v>1616619</v>
      </c>
      <c r="G42" s="53">
        <v>1800246</v>
      </c>
      <c r="H42" s="53">
        <v>2024552</v>
      </c>
      <c r="I42" s="53">
        <v>2093669</v>
      </c>
      <c r="J42" s="53">
        <v>2197955</v>
      </c>
      <c r="K42" s="53">
        <v>2250245</v>
      </c>
      <c r="L42" s="53">
        <v>2335884</v>
      </c>
      <c r="M42" s="57"/>
      <c r="N42" s="23"/>
      <c r="O42" s="23"/>
      <c r="P42" s="23"/>
      <c r="Q42" s="23"/>
      <c r="R42" s="23"/>
      <c r="S42" s="23"/>
      <c r="T42" s="23"/>
    </row>
    <row r="43" spans="1:13" ht="11.25" customHeight="1">
      <c r="A43" s="58"/>
      <c r="B43" s="58"/>
      <c r="C43" s="59"/>
      <c r="D43" s="60"/>
      <c r="E43" s="61"/>
      <c r="F43" s="61"/>
      <c r="G43" s="61"/>
      <c r="H43" s="61"/>
      <c r="I43" s="61"/>
      <c r="J43" s="61"/>
      <c r="K43" s="61"/>
      <c r="L43" s="61"/>
      <c r="M43" s="2"/>
    </row>
    <row r="44" spans="1:13" ht="12">
      <c r="A44" s="62" t="s">
        <v>35</v>
      </c>
      <c r="B44" s="63"/>
      <c r="C44" s="63"/>
      <c r="D44" s="29"/>
      <c r="E44" s="29"/>
      <c r="F44" s="29"/>
      <c r="G44" s="29"/>
      <c r="H44" s="29"/>
      <c r="I44" s="29"/>
      <c r="J44" s="29"/>
      <c r="K44" s="29"/>
      <c r="L44" s="29"/>
      <c r="M44" s="2"/>
    </row>
    <row r="45" spans="3:17" ht="12">
      <c r="C45" s="64"/>
      <c r="D45" s="29"/>
      <c r="E45" s="29"/>
      <c r="F45" s="29"/>
      <c r="G45" s="29"/>
      <c r="H45" s="29"/>
      <c r="I45" s="29"/>
      <c r="J45" s="29"/>
      <c r="K45" s="29"/>
      <c r="L45" s="29"/>
      <c r="M45" s="2"/>
      <c r="N45" s="23"/>
      <c r="O45" s="23"/>
      <c r="P45" s="23"/>
      <c r="Q45" s="23"/>
    </row>
    <row r="46" spans="3:13" ht="12">
      <c r="C46" s="57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3:13" ht="12">
      <c r="C47" s="57"/>
      <c r="D47" s="2"/>
      <c r="E47" s="2"/>
      <c r="F47" s="2"/>
      <c r="G47" s="2"/>
      <c r="H47" s="2"/>
      <c r="I47" s="2"/>
      <c r="J47" s="2"/>
      <c r="K47" s="2"/>
      <c r="L47" s="2"/>
      <c r="M47" s="30"/>
    </row>
    <row r="48" spans="3:13" ht="12">
      <c r="C48" s="57"/>
      <c r="D48" s="2"/>
      <c r="E48" s="2"/>
      <c r="F48" s="2"/>
      <c r="G48" s="2"/>
      <c r="H48" s="2"/>
      <c r="I48" s="2"/>
      <c r="J48" s="2"/>
      <c r="K48" s="2"/>
      <c r="L48" s="2"/>
      <c r="M48" s="30"/>
    </row>
    <row r="49" spans="3:12" ht="12">
      <c r="C49" s="57"/>
      <c r="D49" s="26"/>
      <c r="E49" s="26"/>
      <c r="F49" s="26"/>
      <c r="G49" s="26"/>
      <c r="H49" s="26"/>
      <c r="I49" s="26"/>
      <c r="J49" s="26"/>
      <c r="K49" s="26"/>
      <c r="L49" s="26"/>
    </row>
    <row r="50" spans="3:12" ht="12">
      <c r="C50" s="57"/>
      <c r="D50" s="26"/>
      <c r="E50" s="26"/>
      <c r="F50" s="26"/>
      <c r="G50" s="26"/>
      <c r="H50" s="26"/>
      <c r="I50" s="26"/>
      <c r="J50" s="26"/>
      <c r="K50" s="26"/>
      <c r="L50" s="26"/>
    </row>
    <row r="51" spans="3:12" ht="12">
      <c r="C51" s="2"/>
      <c r="D51" s="26"/>
      <c r="E51" s="26"/>
      <c r="F51" s="26"/>
      <c r="G51" s="26"/>
      <c r="H51" s="26"/>
      <c r="I51" s="26"/>
      <c r="J51" s="26"/>
      <c r="K51" s="26"/>
      <c r="L51" s="26"/>
    </row>
    <row r="52" spans="3:12" ht="12">
      <c r="C52" s="2"/>
      <c r="D52" s="26"/>
      <c r="E52" s="26"/>
      <c r="F52" s="26"/>
      <c r="G52" s="26"/>
      <c r="H52" s="26"/>
      <c r="I52" s="26"/>
      <c r="J52" s="26"/>
      <c r="K52" s="26"/>
      <c r="L52" s="26"/>
    </row>
    <row r="53" spans="3:12" ht="12">
      <c r="C53" s="2"/>
      <c r="D53" s="26"/>
      <c r="E53" s="26"/>
      <c r="F53" s="26"/>
      <c r="G53" s="26"/>
      <c r="H53" s="26"/>
      <c r="I53" s="26"/>
      <c r="J53" s="26"/>
      <c r="K53" s="26"/>
      <c r="L53" s="26"/>
    </row>
    <row r="54" spans="3:12" ht="12">
      <c r="C54" s="2"/>
      <c r="D54" s="26"/>
      <c r="E54" s="26"/>
      <c r="F54" s="26"/>
      <c r="G54" s="26"/>
      <c r="H54" s="26"/>
      <c r="I54" s="26"/>
      <c r="J54" s="26"/>
      <c r="K54" s="26"/>
      <c r="L54" s="26"/>
    </row>
    <row r="55" spans="3:12" ht="12">
      <c r="C55" s="2"/>
      <c r="D55" s="26"/>
      <c r="E55" s="26"/>
      <c r="F55" s="26"/>
      <c r="G55" s="26"/>
      <c r="H55" s="26"/>
      <c r="I55" s="26"/>
      <c r="J55" s="26"/>
      <c r="K55" s="26"/>
      <c r="L55" s="26"/>
    </row>
    <row r="56" spans="3:12" ht="12">
      <c r="C56" s="2"/>
      <c r="D56" s="26"/>
      <c r="E56" s="26"/>
      <c r="F56" s="26"/>
      <c r="G56" s="26"/>
      <c r="H56" s="26"/>
      <c r="I56" s="26"/>
      <c r="J56" s="26"/>
      <c r="K56" s="26"/>
      <c r="L56" s="26"/>
    </row>
    <row r="57" spans="3:12" ht="12">
      <c r="C57" s="2"/>
      <c r="D57" s="26"/>
      <c r="E57" s="26"/>
      <c r="F57" s="26"/>
      <c r="G57" s="26"/>
      <c r="H57" s="26"/>
      <c r="I57" s="26"/>
      <c r="J57" s="26"/>
      <c r="K57" s="26"/>
      <c r="L57" s="26"/>
    </row>
    <row r="58" spans="3:12" ht="12">
      <c r="C58" s="2"/>
      <c r="D58" s="26"/>
      <c r="E58" s="26"/>
      <c r="F58" s="26"/>
      <c r="G58" s="26"/>
      <c r="H58" s="26"/>
      <c r="I58" s="26"/>
      <c r="J58" s="26"/>
      <c r="K58" s="26"/>
      <c r="L58" s="26"/>
    </row>
    <row r="59" spans="3:12" ht="12">
      <c r="C59" s="2"/>
      <c r="D59" s="26"/>
      <c r="E59" s="26"/>
      <c r="F59" s="26"/>
      <c r="G59" s="26"/>
      <c r="H59" s="26"/>
      <c r="I59" s="26"/>
      <c r="J59" s="26"/>
      <c r="K59" s="26"/>
      <c r="L59" s="26"/>
    </row>
    <row r="60" spans="3:12" ht="12">
      <c r="C60" s="2"/>
      <c r="D60" s="26"/>
      <c r="E60" s="26"/>
      <c r="F60" s="26"/>
      <c r="G60" s="26"/>
      <c r="H60" s="26"/>
      <c r="I60" s="26"/>
      <c r="J60" s="26"/>
      <c r="K60" s="26"/>
      <c r="L60" s="26"/>
    </row>
    <row r="61" spans="3:12" ht="12">
      <c r="C61" s="2"/>
      <c r="D61" s="26"/>
      <c r="E61" s="26"/>
      <c r="F61" s="26"/>
      <c r="G61" s="26"/>
      <c r="H61" s="26"/>
      <c r="I61" s="26"/>
      <c r="J61" s="26"/>
      <c r="K61" s="26"/>
      <c r="L61" s="26"/>
    </row>
    <row r="62" spans="3:12" ht="12">
      <c r="C62" s="2"/>
      <c r="D62" s="26"/>
      <c r="E62" s="26"/>
      <c r="F62" s="26"/>
      <c r="G62" s="26"/>
      <c r="H62" s="26"/>
      <c r="I62" s="26"/>
      <c r="J62" s="26"/>
      <c r="K62" s="26"/>
      <c r="L62" s="26"/>
    </row>
    <row r="63" spans="3:12" ht="12">
      <c r="C63" s="2"/>
      <c r="D63" s="26"/>
      <c r="E63" s="26"/>
      <c r="F63" s="26"/>
      <c r="G63" s="26"/>
      <c r="H63" s="26"/>
      <c r="I63" s="26"/>
      <c r="J63" s="26"/>
      <c r="K63" s="26"/>
      <c r="L63" s="26"/>
    </row>
    <row r="64" spans="3:12" ht="12">
      <c r="C64" s="2"/>
      <c r="D64" s="26"/>
      <c r="E64" s="26"/>
      <c r="F64" s="26"/>
      <c r="G64" s="26"/>
      <c r="H64" s="26"/>
      <c r="I64" s="26"/>
      <c r="J64" s="26"/>
      <c r="K64" s="26"/>
      <c r="L64" s="26"/>
    </row>
    <row r="65" spans="3:12" ht="12">
      <c r="C65" s="2"/>
      <c r="D65" s="26"/>
      <c r="E65" s="26"/>
      <c r="F65" s="26"/>
      <c r="G65" s="26"/>
      <c r="H65" s="26"/>
      <c r="I65" s="26"/>
      <c r="J65" s="26"/>
      <c r="K65" s="26"/>
      <c r="L65" s="26"/>
    </row>
    <row r="66" spans="3:12" ht="12">
      <c r="C66" s="2"/>
      <c r="D66" s="26"/>
      <c r="E66" s="26"/>
      <c r="F66" s="26"/>
      <c r="G66" s="26"/>
      <c r="H66" s="26"/>
      <c r="I66" s="26"/>
      <c r="J66" s="26"/>
      <c r="K66" s="26"/>
      <c r="L66" s="26"/>
    </row>
    <row r="67" spans="3:12" ht="12">
      <c r="C67" s="2"/>
      <c r="D67" s="26"/>
      <c r="E67" s="26"/>
      <c r="F67" s="26"/>
      <c r="G67" s="26"/>
      <c r="H67" s="26"/>
      <c r="I67" s="26"/>
      <c r="J67" s="26"/>
      <c r="K67" s="26"/>
      <c r="L67" s="26"/>
    </row>
    <row r="68" spans="3:12" ht="12">
      <c r="C68" s="2"/>
      <c r="D68" s="26"/>
      <c r="E68" s="26"/>
      <c r="F68" s="26"/>
      <c r="G68" s="26"/>
      <c r="H68" s="26"/>
      <c r="I68" s="26"/>
      <c r="J68" s="26"/>
      <c r="K68" s="26"/>
      <c r="L68" s="26"/>
    </row>
    <row r="69" spans="3:12" ht="12">
      <c r="C69" s="2"/>
      <c r="D69" s="26"/>
      <c r="E69" s="26"/>
      <c r="F69" s="26"/>
      <c r="G69" s="26"/>
      <c r="H69" s="26"/>
      <c r="I69" s="26"/>
      <c r="J69" s="26"/>
      <c r="K69" s="26"/>
      <c r="L69" s="26"/>
    </row>
    <row r="70" spans="3:12" ht="12"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3:12" ht="12"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3:12" ht="12"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3:12" ht="12"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3:12" ht="12"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3:12" ht="12"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3:12" ht="12"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3:12" ht="12"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3:12" ht="12"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3:12" ht="12"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3:12" ht="12"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3:12" ht="12"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3:12" ht="12"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3:12" ht="12"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3:12" ht="12"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3:12" ht="12"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3:12" ht="12"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3:12" ht="12"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3:12" ht="12"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3:12" ht="12"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3:12" ht="12"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3:12" s="48" customFormat="1" ht="12"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3:12" ht="12"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3:12" ht="12"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3:12" ht="12"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3:12" s="48" customFormat="1" ht="12"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3:12" ht="12"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3:12" ht="12"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3:12" ht="12"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1:12" ht="12">
      <c r="K99" s="23"/>
      <c r="L99" s="23"/>
    </row>
  </sheetData>
  <sheetProtection/>
  <mergeCells count="13">
    <mergeCell ref="A44:C44"/>
    <mergeCell ref="B32:C32"/>
    <mergeCell ref="B34:C34"/>
    <mergeCell ref="B36:C36"/>
    <mergeCell ref="A38:C38"/>
    <mergeCell ref="B40:C40"/>
    <mergeCell ref="A42:C42"/>
    <mergeCell ref="A3:C3"/>
    <mergeCell ref="A4:C4"/>
    <mergeCell ref="A5:C5"/>
    <mergeCell ref="B6:C6"/>
    <mergeCell ref="B17:C17"/>
    <mergeCell ref="B19:C19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2009-04-20T02:03:07Z</dcterms:created>
  <dcterms:modified xsi:type="dcterms:W3CDTF">2009-04-20T02:03:11Z</dcterms:modified>
  <cp:category/>
  <cp:version/>
  <cp:contentType/>
  <cp:contentStatus/>
</cp:coreProperties>
</file>