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5.転出入者数-昭和59年" sheetId="1" r:id="rId1"/>
    <sheet name="25-2.転出入者数 -昭和58年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'25.転出入者数-昭和59年'!$A$1:$M$25</definedName>
    <definedName name="_xlnm.Print_Area" localSheetId="1">'25-2.転出入者数 -昭和58年'!$A$1:$M$25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<sst xmlns="http://schemas.openxmlformats.org/spreadsheetml/2006/main" count="79" uniqueCount="37">
  <si>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</si>
  <si>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</si>
  <si>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</si>
  <si>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</si>
  <si>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</si>
  <si>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</si>
  <si>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</si>
  <si>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</si>
  <si>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</si>
  <si>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</si>
  <si>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</si>
  <si>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昭和54年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</si>
  <si>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</si>
  <si>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</si>
  <si>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</si>
  <si>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</si>
  <si>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</si>
  <si>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   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</si>
  <si>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</si>
  <si>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</si>
  <si>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</si>
  <si>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</si>
  <si>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</si>
  <si>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</si>
  <si>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</si>
  <si>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</si>
  <si>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</si>
  <si>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</si>
  <si>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</si>
  <si>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資料：総務庁統計局「住民基本台帳人口移動報告年報」</t>
  </si>
  <si>
    <t>　</t>
  </si>
  <si>
    <t>昭和54年</t>
  </si>
  <si>
    <t xml:space="preserve">  55</t>
  </si>
  <si>
    <t xml:space="preserve">  58</t>
  </si>
  <si>
    <t xml:space="preserve">     １月</t>
  </si>
  <si>
    <t>　 　２</t>
  </si>
  <si>
    <t>　   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</si>
</sst>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0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distributed" vertical="center"/>
      <protection locked="0"/>
    </xf>
    <xf numFmtId="176" fontId="4" fillId="0" borderId="14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/>
    </xf>
    <xf numFmtId="49" fontId="10" fillId="0" borderId="0" xfId="0" applyNumberFormat="1" applyFont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4" fillId="0" borderId="0" xfId="0" applyFont="1" applyAlignment="1" applyProtection="1" quotePrefix="1">
      <alignment vertical="center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5" xfId="0" applyFont="1" applyBorder="1" applyAlignment="1" applyProtection="1" quotePrefix="1">
      <alignment vertical="center"/>
      <protection locked="0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0">
      <selection activeCell="M23" sqref="M23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32309</v>
      </c>
      <c r="C5" s="13">
        <v>15412</v>
      </c>
      <c r="D5" s="13">
        <v>16897</v>
      </c>
      <c r="E5" s="14">
        <f>SUM(F5:G5)</f>
        <v>35861</v>
      </c>
      <c r="F5" s="13">
        <v>19883</v>
      </c>
      <c r="G5" s="13">
        <v>15978</v>
      </c>
      <c r="H5" s="14">
        <f>SUM(I5:J5)</f>
        <v>35472</v>
      </c>
      <c r="I5" s="13">
        <v>19194</v>
      </c>
      <c r="J5" s="13">
        <v>16278</v>
      </c>
      <c r="K5" s="14">
        <f>SUM(L5:M5)</f>
        <v>389</v>
      </c>
      <c r="L5" s="13">
        <v>689</v>
      </c>
      <c r="M5" s="13">
        <v>-300</v>
      </c>
    </row>
    <row r="6" spans="1:13" ht="19.5" customHeight="1">
      <c r="A6" s="15" t="s">
        <v>12</v>
      </c>
      <c r="B6" s="12">
        <f>SUM(C6:D6)</f>
        <v>31690</v>
      </c>
      <c r="C6" s="13">
        <v>15003</v>
      </c>
      <c r="D6" s="13">
        <v>16687</v>
      </c>
      <c r="E6" s="14">
        <f>SUM(F6:G6)</f>
        <v>33170</v>
      </c>
      <c r="F6" s="13">
        <v>18274</v>
      </c>
      <c r="G6" s="13">
        <v>14896</v>
      </c>
      <c r="H6" s="14">
        <f>SUM(I6:J6)</f>
        <v>35508</v>
      </c>
      <c r="I6" s="13">
        <v>19302</v>
      </c>
      <c r="J6" s="13">
        <v>16206</v>
      </c>
      <c r="K6" s="14">
        <v>-2338</v>
      </c>
      <c r="L6" s="13">
        <v>1028</v>
      </c>
      <c r="M6" s="13">
        <v>-1310</v>
      </c>
    </row>
    <row r="7" spans="1:13" ht="19.5" customHeight="1">
      <c r="A7" s="15" t="s">
        <v>13</v>
      </c>
      <c r="B7" s="12">
        <f>SUM(C7:D7)</f>
        <v>31341</v>
      </c>
      <c r="C7" s="13">
        <v>15147</v>
      </c>
      <c r="D7" s="13">
        <v>16194</v>
      </c>
      <c r="E7" s="14">
        <f>SUM(F7:G7)</f>
        <v>33800</v>
      </c>
      <c r="F7" s="13">
        <v>18625</v>
      </c>
      <c r="G7" s="13">
        <v>15175</v>
      </c>
      <c r="H7" s="14">
        <f>SUM(I7:J7)</f>
        <v>34723</v>
      </c>
      <c r="I7" s="13">
        <v>19089</v>
      </c>
      <c r="J7" s="13">
        <v>15634</v>
      </c>
      <c r="K7" s="14">
        <f>SUM(L7:M7)</f>
        <v>-923</v>
      </c>
      <c r="L7" s="13">
        <v>-464</v>
      </c>
      <c r="M7" s="13">
        <v>-459</v>
      </c>
    </row>
    <row r="8" spans="1:13" ht="19.5" customHeight="1">
      <c r="A8" s="15" t="s">
        <v>14</v>
      </c>
      <c r="B8" s="12">
        <f>SUM(C8:D8)</f>
        <v>31231</v>
      </c>
      <c r="C8" s="13">
        <v>14855</v>
      </c>
      <c r="D8" s="13">
        <v>16376</v>
      </c>
      <c r="E8" s="14">
        <f>SUM(F8:G8)</f>
        <v>33046</v>
      </c>
      <c r="F8" s="13">
        <v>18520</v>
      </c>
      <c r="G8" s="13">
        <v>14526</v>
      </c>
      <c r="H8" s="14">
        <f>SUM(I8:J8)</f>
        <v>35000</v>
      </c>
      <c r="I8" s="13">
        <v>19316</v>
      </c>
      <c r="J8" s="13">
        <v>15684</v>
      </c>
      <c r="K8" s="14">
        <f>SUM(L8:M8)</f>
        <v>-1954</v>
      </c>
      <c r="L8" s="13">
        <v>-796</v>
      </c>
      <c r="M8" s="13">
        <v>-1158</v>
      </c>
    </row>
    <row r="9" spans="1:13" ht="19.5" customHeight="1">
      <c r="A9" s="15" t="s">
        <v>15</v>
      </c>
      <c r="B9" s="12">
        <f>SUM(C9:D9)</f>
        <v>30335</v>
      </c>
      <c r="C9" s="13">
        <v>14469</v>
      </c>
      <c r="D9" s="13">
        <v>15866</v>
      </c>
      <c r="E9" s="14">
        <f>SUM(F9:G9)</f>
        <v>31445</v>
      </c>
      <c r="F9" s="13">
        <v>17273</v>
      </c>
      <c r="G9" s="13">
        <v>14172</v>
      </c>
      <c r="H9" s="14">
        <f>SUM(I9:J9)</f>
        <v>33530</v>
      </c>
      <c r="I9" s="13">
        <v>18474</v>
      </c>
      <c r="J9" s="13">
        <v>15056</v>
      </c>
      <c r="K9" s="14">
        <f>SUM(L9:M9)</f>
        <v>-2085</v>
      </c>
      <c r="L9" s="13">
        <v>-1201</v>
      </c>
      <c r="M9" s="13">
        <v>-884</v>
      </c>
    </row>
    <row r="10" spans="1:13" s="21" customFormat="1" ht="19.5" customHeight="1">
      <c r="A10" s="16" t="s">
        <v>16</v>
      </c>
      <c r="B10" s="17">
        <f>C10+D10</f>
        <v>31690</v>
      </c>
      <c r="C10" s="18">
        <f>SUM(C12:C23)</f>
        <v>15003</v>
      </c>
      <c r="D10" s="18">
        <f>SUM(D12:D23)</f>
        <v>16687</v>
      </c>
      <c r="E10" s="19">
        <f>F10+G10</f>
        <v>33170</v>
      </c>
      <c r="F10" s="20">
        <f>SUM(F12:F23)</f>
        <v>18274</v>
      </c>
      <c r="G10" s="20">
        <f>SUM(G12:G23)</f>
        <v>14896</v>
      </c>
      <c r="H10" s="19">
        <f>I10+J10</f>
        <v>35168</v>
      </c>
      <c r="I10" s="20">
        <f>SUM(I12:I23)</f>
        <v>19080</v>
      </c>
      <c r="J10" s="20">
        <f>SUM(J12:J23)</f>
        <v>16088</v>
      </c>
      <c r="K10" s="19">
        <f>L10+M10</f>
        <v>-1998</v>
      </c>
      <c r="L10" s="20">
        <f>SUM(L12:L23)</f>
        <v>-806</v>
      </c>
      <c r="M10" s="20">
        <f>SUM(M12:M23)</f>
        <v>-1192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17</v>
      </c>
      <c r="B12" s="26">
        <f aca="true" t="shared" si="0" ref="B12:B23">C12+D12</f>
        <v>1864</v>
      </c>
      <c r="C12" s="13">
        <v>875</v>
      </c>
      <c r="D12" s="13">
        <v>989</v>
      </c>
      <c r="E12" s="27">
        <f aca="true" t="shared" si="1" ref="E12:E23">F12+G12</f>
        <v>2154</v>
      </c>
      <c r="F12" s="13">
        <v>1195</v>
      </c>
      <c r="G12" s="13">
        <v>959</v>
      </c>
      <c r="H12" s="27">
        <f aca="true" t="shared" si="2" ref="H12:H23">I12+J12</f>
        <v>2029</v>
      </c>
      <c r="I12" s="13">
        <v>1140</v>
      </c>
      <c r="J12" s="13">
        <v>889</v>
      </c>
      <c r="K12" s="27">
        <f>SUM(L12+M12)</f>
        <v>125</v>
      </c>
      <c r="L12" s="13">
        <v>55</v>
      </c>
      <c r="M12" s="13">
        <v>70</v>
      </c>
    </row>
    <row r="13" spans="1:13" ht="19.5" customHeight="1">
      <c r="A13" s="25" t="s">
        <v>18</v>
      </c>
      <c r="B13" s="26">
        <f t="shared" si="0"/>
        <v>1933</v>
      </c>
      <c r="C13" s="13">
        <v>913</v>
      </c>
      <c r="D13" s="13">
        <v>1020</v>
      </c>
      <c r="E13" s="27">
        <f t="shared" si="1"/>
        <v>2252</v>
      </c>
      <c r="F13" s="13">
        <v>1257</v>
      </c>
      <c r="G13" s="13">
        <v>995</v>
      </c>
      <c r="H13" s="27">
        <f t="shared" si="2"/>
        <v>1991</v>
      </c>
      <c r="I13" s="13">
        <v>1098</v>
      </c>
      <c r="J13" s="13">
        <v>893</v>
      </c>
      <c r="K13" s="27">
        <f aca="true" t="shared" si="3" ref="K13:K23">SUM(L13+M13)</f>
        <v>261</v>
      </c>
      <c r="L13" s="13">
        <v>159</v>
      </c>
      <c r="M13" s="13">
        <v>102</v>
      </c>
    </row>
    <row r="14" spans="1:13" ht="19.5" customHeight="1">
      <c r="A14" s="25" t="s">
        <v>19</v>
      </c>
      <c r="B14" s="26">
        <f t="shared" si="0"/>
        <v>4729</v>
      </c>
      <c r="C14" s="13">
        <v>2160</v>
      </c>
      <c r="D14" s="13">
        <v>2569</v>
      </c>
      <c r="E14" s="27">
        <f t="shared" si="1"/>
        <v>4996</v>
      </c>
      <c r="F14" s="13">
        <v>2590</v>
      </c>
      <c r="G14" s="13">
        <v>2406</v>
      </c>
      <c r="H14" s="27">
        <f t="shared" si="2"/>
        <v>5357</v>
      </c>
      <c r="I14" s="13">
        <v>2811</v>
      </c>
      <c r="J14" s="13">
        <v>2546</v>
      </c>
      <c r="K14" s="27">
        <f t="shared" si="3"/>
        <v>-361</v>
      </c>
      <c r="L14" s="13">
        <v>-221</v>
      </c>
      <c r="M14" s="13">
        <v>-140</v>
      </c>
    </row>
    <row r="15" spans="1:13" ht="19.5" customHeight="1">
      <c r="A15" s="25" t="s">
        <v>20</v>
      </c>
      <c r="B15" s="26">
        <f t="shared" si="0"/>
        <v>6911</v>
      </c>
      <c r="C15" s="13">
        <v>3425</v>
      </c>
      <c r="D15" s="13">
        <v>3486</v>
      </c>
      <c r="E15" s="27">
        <f t="shared" si="1"/>
        <v>6089</v>
      </c>
      <c r="F15" s="13">
        <v>3469</v>
      </c>
      <c r="G15" s="13">
        <v>2620</v>
      </c>
      <c r="H15" s="27">
        <f t="shared" si="2"/>
        <v>8128</v>
      </c>
      <c r="I15" s="13">
        <v>4360</v>
      </c>
      <c r="J15" s="13">
        <v>3768</v>
      </c>
      <c r="K15" s="27">
        <f t="shared" si="3"/>
        <v>-2039</v>
      </c>
      <c r="L15" s="13">
        <v>-891</v>
      </c>
      <c r="M15" s="13">
        <v>-1148</v>
      </c>
    </row>
    <row r="16" spans="1:13" ht="19.5" customHeight="1">
      <c r="A16" s="25" t="s">
        <v>21</v>
      </c>
      <c r="B16" s="26">
        <f t="shared" si="0"/>
        <v>2412</v>
      </c>
      <c r="C16" s="13">
        <v>1050</v>
      </c>
      <c r="D16" s="13">
        <v>1362</v>
      </c>
      <c r="E16" s="27">
        <f t="shared" si="1"/>
        <v>2296</v>
      </c>
      <c r="F16" s="13">
        <v>1240</v>
      </c>
      <c r="G16" s="13">
        <v>1056</v>
      </c>
      <c r="H16" s="27">
        <f t="shared" si="2"/>
        <v>2825</v>
      </c>
      <c r="I16" s="13">
        <v>1452</v>
      </c>
      <c r="J16" s="13">
        <v>1373</v>
      </c>
      <c r="K16" s="27">
        <f t="shared" si="3"/>
        <v>-529</v>
      </c>
      <c r="L16" s="13">
        <v>-212</v>
      </c>
      <c r="M16" s="13">
        <v>-317</v>
      </c>
    </row>
    <row r="17" spans="1:13" ht="19.5" customHeight="1">
      <c r="A17" s="25" t="s">
        <v>22</v>
      </c>
      <c r="B17" s="26">
        <f t="shared" si="0"/>
        <v>1869</v>
      </c>
      <c r="C17" s="13">
        <v>854</v>
      </c>
      <c r="D17" s="13">
        <v>1015</v>
      </c>
      <c r="E17" s="27">
        <f t="shared" si="1"/>
        <v>1757</v>
      </c>
      <c r="F17" s="13">
        <v>994</v>
      </c>
      <c r="G17" s="13">
        <v>763</v>
      </c>
      <c r="H17" s="27">
        <f t="shared" si="2"/>
        <v>2108</v>
      </c>
      <c r="I17" s="13">
        <v>1180</v>
      </c>
      <c r="J17" s="13">
        <v>928</v>
      </c>
      <c r="K17" s="27">
        <f t="shared" si="3"/>
        <v>-351</v>
      </c>
      <c r="L17" s="13">
        <v>-186</v>
      </c>
      <c r="M17" s="13">
        <v>-165</v>
      </c>
    </row>
    <row r="18" spans="1:13" ht="19.5" customHeight="1">
      <c r="A18" s="25" t="s">
        <v>23</v>
      </c>
      <c r="B18" s="26">
        <f t="shared" si="0"/>
        <v>1944</v>
      </c>
      <c r="C18" s="13">
        <v>937</v>
      </c>
      <c r="D18" s="13">
        <v>1007</v>
      </c>
      <c r="E18" s="27">
        <f t="shared" si="1"/>
        <v>2563</v>
      </c>
      <c r="F18" s="13">
        <v>1445</v>
      </c>
      <c r="G18" s="13">
        <v>1118</v>
      </c>
      <c r="H18" s="27">
        <f t="shared" si="2"/>
        <v>2239</v>
      </c>
      <c r="I18" s="13">
        <v>1320</v>
      </c>
      <c r="J18" s="13">
        <v>919</v>
      </c>
      <c r="K18" s="27">
        <f t="shared" si="3"/>
        <v>324</v>
      </c>
      <c r="L18" s="13">
        <v>125</v>
      </c>
      <c r="M18" s="13">
        <v>199</v>
      </c>
    </row>
    <row r="19" spans="1:13" ht="19.5" customHeight="1">
      <c r="A19" s="25" t="s">
        <v>24</v>
      </c>
      <c r="B19" s="26">
        <f t="shared" si="0"/>
        <v>2603</v>
      </c>
      <c r="C19" s="13">
        <v>1309</v>
      </c>
      <c r="D19" s="13">
        <v>1294</v>
      </c>
      <c r="E19" s="27">
        <f t="shared" si="1"/>
        <v>3251</v>
      </c>
      <c r="F19" s="13">
        <v>1780</v>
      </c>
      <c r="G19" s="13">
        <v>1471</v>
      </c>
      <c r="H19" s="27">
        <f t="shared" si="2"/>
        <v>2643</v>
      </c>
      <c r="I19" s="13">
        <v>1457</v>
      </c>
      <c r="J19" s="13">
        <v>1186</v>
      </c>
      <c r="K19" s="27">
        <f t="shared" si="3"/>
        <v>608</v>
      </c>
      <c r="L19" s="13">
        <v>323</v>
      </c>
      <c r="M19" s="13">
        <v>285</v>
      </c>
    </row>
    <row r="20" spans="1:13" ht="19.5" customHeight="1">
      <c r="A20" s="25" t="s">
        <v>25</v>
      </c>
      <c r="B20" s="26">
        <f t="shared" si="0"/>
        <v>1896</v>
      </c>
      <c r="C20" s="13">
        <v>917</v>
      </c>
      <c r="D20" s="13">
        <v>979</v>
      </c>
      <c r="E20" s="27">
        <f t="shared" si="1"/>
        <v>2189</v>
      </c>
      <c r="F20" s="13">
        <v>1206</v>
      </c>
      <c r="G20" s="13">
        <v>983</v>
      </c>
      <c r="H20" s="27">
        <f t="shared" si="2"/>
        <v>2233</v>
      </c>
      <c r="I20" s="13">
        <v>1325</v>
      </c>
      <c r="J20" s="13">
        <v>908</v>
      </c>
      <c r="K20" s="27">
        <f t="shared" si="3"/>
        <v>-44</v>
      </c>
      <c r="L20" s="13">
        <v>-119</v>
      </c>
      <c r="M20" s="13">
        <v>75</v>
      </c>
    </row>
    <row r="21" spans="1:13" ht="19.5" customHeight="1">
      <c r="A21" s="25" t="s">
        <v>26</v>
      </c>
      <c r="B21" s="26">
        <f t="shared" si="0"/>
        <v>2037</v>
      </c>
      <c r="C21" s="13">
        <v>962</v>
      </c>
      <c r="D21" s="13">
        <v>1075</v>
      </c>
      <c r="E21" s="27">
        <f t="shared" si="1"/>
        <v>2190</v>
      </c>
      <c r="F21" s="13">
        <v>1207</v>
      </c>
      <c r="G21" s="13">
        <v>983</v>
      </c>
      <c r="H21" s="27">
        <f t="shared" si="2"/>
        <v>2292</v>
      </c>
      <c r="I21" s="13">
        <v>1274</v>
      </c>
      <c r="J21" s="13">
        <v>1018</v>
      </c>
      <c r="K21" s="27">
        <f t="shared" si="3"/>
        <v>-102</v>
      </c>
      <c r="L21" s="13">
        <v>-67</v>
      </c>
      <c r="M21" s="13">
        <v>-35</v>
      </c>
    </row>
    <row r="22" spans="1:13" ht="19.5" customHeight="1">
      <c r="A22" s="25" t="s">
        <v>27</v>
      </c>
      <c r="B22" s="26">
        <f t="shared" si="0"/>
        <v>1661</v>
      </c>
      <c r="C22" s="13">
        <v>776</v>
      </c>
      <c r="D22" s="13">
        <v>885</v>
      </c>
      <c r="E22" s="27">
        <f t="shared" si="1"/>
        <v>1568</v>
      </c>
      <c r="F22" s="13">
        <v>868</v>
      </c>
      <c r="G22" s="13">
        <v>700</v>
      </c>
      <c r="H22" s="27">
        <f t="shared" si="2"/>
        <v>1711</v>
      </c>
      <c r="I22" s="13">
        <v>863</v>
      </c>
      <c r="J22" s="13">
        <v>848</v>
      </c>
      <c r="K22" s="27">
        <f t="shared" si="3"/>
        <v>-143</v>
      </c>
      <c r="L22" s="13">
        <v>5</v>
      </c>
      <c r="M22" s="13">
        <v>-148</v>
      </c>
    </row>
    <row r="23" spans="1:13" ht="19.5" customHeight="1">
      <c r="A23" s="28" t="s">
        <v>28</v>
      </c>
      <c r="B23" s="29">
        <f t="shared" si="0"/>
        <v>1831</v>
      </c>
      <c r="C23" s="30">
        <v>825</v>
      </c>
      <c r="D23" s="30">
        <v>1006</v>
      </c>
      <c r="E23" s="31">
        <f t="shared" si="1"/>
        <v>1865</v>
      </c>
      <c r="F23" s="30">
        <v>1023</v>
      </c>
      <c r="G23" s="30">
        <v>842</v>
      </c>
      <c r="H23" s="31">
        <f t="shared" si="2"/>
        <v>1612</v>
      </c>
      <c r="I23" s="30">
        <v>800</v>
      </c>
      <c r="J23" s="30">
        <v>812</v>
      </c>
      <c r="K23" s="31">
        <f t="shared" si="3"/>
        <v>253</v>
      </c>
      <c r="L23" s="30">
        <v>223</v>
      </c>
      <c r="M23" s="30">
        <v>30</v>
      </c>
    </row>
    <row r="24" spans="1:12" ht="12">
      <c r="A24" s="3" t="s">
        <v>29</v>
      </c>
      <c r="B24" s="3"/>
      <c r="C24" s="3"/>
      <c r="D24" s="3"/>
      <c r="E24" s="3"/>
      <c r="L24" s="4" t="s">
        <v>30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3">
      <selection activeCell="M23" sqref="M23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31</v>
      </c>
      <c r="B5" s="12">
        <f>SUM(C5:D5)</f>
        <v>32309</v>
      </c>
      <c r="C5" s="13">
        <v>15412</v>
      </c>
      <c r="D5" s="13">
        <v>16897</v>
      </c>
      <c r="E5" s="14">
        <f>SUM(F5:G5)</f>
        <v>35861</v>
      </c>
      <c r="F5" s="13">
        <v>19883</v>
      </c>
      <c r="G5" s="13">
        <v>15978</v>
      </c>
      <c r="H5" s="14">
        <f>SUM(I5:J5)</f>
        <v>35472</v>
      </c>
      <c r="I5" s="13">
        <v>19194</v>
      </c>
      <c r="J5" s="13">
        <v>16278</v>
      </c>
      <c r="K5" s="14">
        <f>SUM(L5:M5)</f>
        <v>389</v>
      </c>
      <c r="L5" s="13">
        <v>689</v>
      </c>
      <c r="M5" s="13">
        <v>-300</v>
      </c>
    </row>
    <row r="6" spans="1:13" ht="19.5" customHeight="1">
      <c r="A6" s="15" t="s">
        <v>32</v>
      </c>
      <c r="B6" s="12">
        <f>SUM(C6:D6)</f>
        <v>31690</v>
      </c>
      <c r="C6" s="13">
        <v>15003</v>
      </c>
      <c r="D6" s="13">
        <v>16687</v>
      </c>
      <c r="E6" s="14">
        <f>SUM(F6:G6)</f>
        <v>33170</v>
      </c>
      <c r="F6" s="13">
        <v>18274</v>
      </c>
      <c r="G6" s="13">
        <v>14896</v>
      </c>
      <c r="H6" s="14">
        <f>SUM(I6:J6)</f>
        <v>35508</v>
      </c>
      <c r="I6" s="13">
        <v>19302</v>
      </c>
      <c r="J6" s="13">
        <v>16206</v>
      </c>
      <c r="K6" s="14">
        <v>-2338</v>
      </c>
      <c r="L6" s="13">
        <v>1028</v>
      </c>
      <c r="M6" s="13">
        <v>-1310</v>
      </c>
    </row>
    <row r="7" spans="1:13" ht="19.5" customHeight="1">
      <c r="A7" s="15" t="s">
        <v>13</v>
      </c>
      <c r="B7" s="12">
        <f>SUM(C7:D7)</f>
        <v>31341</v>
      </c>
      <c r="C7" s="13">
        <v>15147</v>
      </c>
      <c r="D7" s="13">
        <v>16194</v>
      </c>
      <c r="E7" s="14">
        <f>SUM(F7:G7)</f>
        <v>33800</v>
      </c>
      <c r="F7" s="13">
        <v>18625</v>
      </c>
      <c r="G7" s="13">
        <v>15175</v>
      </c>
      <c r="H7" s="14">
        <f>SUM(I7:J7)</f>
        <v>34723</v>
      </c>
      <c r="I7" s="13">
        <v>19089</v>
      </c>
      <c r="J7" s="13">
        <v>15634</v>
      </c>
      <c r="K7" s="14">
        <f>SUM(L7:M7)</f>
        <v>-923</v>
      </c>
      <c r="L7" s="13">
        <v>-464</v>
      </c>
      <c r="M7" s="13">
        <v>-459</v>
      </c>
    </row>
    <row r="8" spans="1:13" ht="19.5" customHeight="1">
      <c r="A8" s="15" t="s">
        <v>14</v>
      </c>
      <c r="B8" s="12">
        <f>SUM(C8:D8)</f>
        <v>31231</v>
      </c>
      <c r="C8" s="13">
        <v>14855</v>
      </c>
      <c r="D8" s="13">
        <v>16376</v>
      </c>
      <c r="E8" s="14">
        <f>SUM(F8:G8)</f>
        <v>33046</v>
      </c>
      <c r="F8" s="13">
        <v>18520</v>
      </c>
      <c r="G8" s="13">
        <v>14526</v>
      </c>
      <c r="H8" s="14">
        <f>SUM(I8:J8)</f>
        <v>35000</v>
      </c>
      <c r="I8" s="13">
        <v>19316</v>
      </c>
      <c r="J8" s="13">
        <v>15684</v>
      </c>
      <c r="K8" s="14">
        <f>SUM(L8:M8)</f>
        <v>-1954</v>
      </c>
      <c r="L8" s="13">
        <v>-796</v>
      </c>
      <c r="M8" s="13">
        <v>-1158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33</v>
      </c>
      <c r="B10" s="17">
        <f>C10+D10</f>
        <v>30335</v>
      </c>
      <c r="C10" s="18">
        <f>SUM(C12:C23)</f>
        <v>14469</v>
      </c>
      <c r="D10" s="18">
        <f>SUM(D12:D23)</f>
        <v>15866</v>
      </c>
      <c r="E10" s="19">
        <f>F10+G10</f>
        <v>31445</v>
      </c>
      <c r="F10" s="20">
        <f>SUM(F12:F23)</f>
        <v>17273</v>
      </c>
      <c r="G10" s="20">
        <f>SUM(G12:G23)</f>
        <v>14172</v>
      </c>
      <c r="H10" s="19">
        <f>I10+J10</f>
        <v>33530</v>
      </c>
      <c r="I10" s="20">
        <f>SUM(I12:I23)</f>
        <v>18474</v>
      </c>
      <c r="J10" s="20">
        <f>SUM(J12:J23)</f>
        <v>15056</v>
      </c>
      <c r="K10" s="19">
        <f>L10+M10</f>
        <v>-2085</v>
      </c>
      <c r="L10" s="20">
        <f>SUM(L12:L23)</f>
        <v>-1201</v>
      </c>
      <c r="M10" s="20">
        <f>SUM(M12:M23)</f>
        <v>-884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34</v>
      </c>
      <c r="B12" s="26">
        <f aca="true" t="shared" si="0" ref="B12:B23">C12+D12</f>
        <v>1963</v>
      </c>
      <c r="C12" s="13">
        <v>930</v>
      </c>
      <c r="D12" s="13">
        <v>1033</v>
      </c>
      <c r="E12" s="27">
        <f aca="true" t="shared" si="1" ref="E12:E23">F12+G12</f>
        <v>1910</v>
      </c>
      <c r="F12" s="13">
        <v>1062</v>
      </c>
      <c r="G12" s="13">
        <v>848</v>
      </c>
      <c r="H12" s="27">
        <f aca="true" t="shared" si="2" ref="H12:H23">I12+J12</f>
        <v>1855</v>
      </c>
      <c r="I12" s="13">
        <v>1040</v>
      </c>
      <c r="J12" s="13">
        <v>815</v>
      </c>
      <c r="K12" s="27">
        <f aca="true" t="shared" si="3" ref="K12:K23">SUM(L12+M12)</f>
        <v>55</v>
      </c>
      <c r="L12" s="13">
        <v>22</v>
      </c>
      <c r="M12" s="13">
        <v>33</v>
      </c>
    </row>
    <row r="13" spans="1:13" ht="19.5" customHeight="1">
      <c r="A13" s="25" t="s">
        <v>35</v>
      </c>
      <c r="B13" s="26">
        <f t="shared" si="0"/>
        <v>1650</v>
      </c>
      <c r="C13" s="13">
        <v>747</v>
      </c>
      <c r="D13" s="13">
        <v>903</v>
      </c>
      <c r="E13" s="27">
        <f t="shared" si="1"/>
        <v>1918</v>
      </c>
      <c r="F13" s="13">
        <v>959</v>
      </c>
      <c r="G13" s="13">
        <v>959</v>
      </c>
      <c r="H13" s="27">
        <f t="shared" si="2"/>
        <v>1654</v>
      </c>
      <c r="I13" s="13">
        <v>914</v>
      </c>
      <c r="J13" s="13">
        <v>740</v>
      </c>
      <c r="K13" s="27">
        <f t="shared" si="3"/>
        <v>264</v>
      </c>
      <c r="L13" s="13">
        <v>45</v>
      </c>
      <c r="M13" s="13">
        <v>219</v>
      </c>
    </row>
    <row r="14" spans="1:13" ht="19.5" customHeight="1">
      <c r="A14" s="25" t="s">
        <v>19</v>
      </c>
      <c r="B14" s="26">
        <f t="shared" si="0"/>
        <v>4366</v>
      </c>
      <c r="C14" s="13">
        <v>2031</v>
      </c>
      <c r="D14" s="13">
        <v>2335</v>
      </c>
      <c r="E14" s="27">
        <f t="shared" si="1"/>
        <v>4991</v>
      </c>
      <c r="F14" s="13">
        <v>2645</v>
      </c>
      <c r="G14" s="13">
        <v>2346</v>
      </c>
      <c r="H14" s="27">
        <f t="shared" si="2"/>
        <v>5256</v>
      </c>
      <c r="I14" s="13">
        <v>2873</v>
      </c>
      <c r="J14" s="13">
        <v>2383</v>
      </c>
      <c r="K14" s="27">
        <f t="shared" si="3"/>
        <v>-265</v>
      </c>
      <c r="L14" s="13">
        <v>-228</v>
      </c>
      <c r="M14" s="13">
        <v>-37</v>
      </c>
    </row>
    <row r="15" spans="1:13" ht="19.5" customHeight="1">
      <c r="A15" s="25" t="s">
        <v>20</v>
      </c>
      <c r="B15" s="26">
        <f t="shared" si="0"/>
        <v>5936</v>
      </c>
      <c r="C15" s="13">
        <v>2904</v>
      </c>
      <c r="D15" s="13">
        <v>3032</v>
      </c>
      <c r="E15" s="27">
        <f t="shared" si="1"/>
        <v>5891</v>
      </c>
      <c r="F15" s="13">
        <v>3401</v>
      </c>
      <c r="G15" s="13">
        <v>2490</v>
      </c>
      <c r="H15" s="27">
        <f t="shared" si="2"/>
        <v>7937</v>
      </c>
      <c r="I15" s="13">
        <v>4415</v>
      </c>
      <c r="J15" s="13">
        <v>3522</v>
      </c>
      <c r="K15" s="27">
        <f t="shared" si="3"/>
        <v>-2046</v>
      </c>
      <c r="L15" s="13">
        <v>-1014</v>
      </c>
      <c r="M15" s="13">
        <v>-1032</v>
      </c>
    </row>
    <row r="16" spans="1:13" ht="19.5" customHeight="1">
      <c r="A16" s="25" t="s">
        <v>21</v>
      </c>
      <c r="B16" s="26">
        <f t="shared" si="0"/>
        <v>3192</v>
      </c>
      <c r="C16" s="13">
        <v>1497</v>
      </c>
      <c r="D16" s="13">
        <v>1695</v>
      </c>
      <c r="E16" s="27">
        <f t="shared" si="1"/>
        <v>2153</v>
      </c>
      <c r="F16" s="13">
        <v>1185</v>
      </c>
      <c r="G16" s="13">
        <v>968</v>
      </c>
      <c r="H16" s="27">
        <f t="shared" si="2"/>
        <v>2709</v>
      </c>
      <c r="I16" s="13">
        <v>1433</v>
      </c>
      <c r="J16" s="13">
        <v>1276</v>
      </c>
      <c r="K16" s="27">
        <f t="shared" si="3"/>
        <v>-556</v>
      </c>
      <c r="L16" s="13">
        <v>-248</v>
      </c>
      <c r="M16" s="13">
        <v>-308</v>
      </c>
    </row>
    <row r="17" spans="1:13" ht="19.5" customHeight="1">
      <c r="A17" s="25" t="s">
        <v>22</v>
      </c>
      <c r="B17" s="26">
        <f t="shared" si="0"/>
        <v>1920</v>
      </c>
      <c r="C17" s="13">
        <v>902</v>
      </c>
      <c r="D17" s="13">
        <v>1018</v>
      </c>
      <c r="E17" s="27">
        <f t="shared" si="1"/>
        <v>1673</v>
      </c>
      <c r="F17" s="13">
        <v>977</v>
      </c>
      <c r="G17" s="13">
        <v>696</v>
      </c>
      <c r="H17" s="27">
        <f t="shared" si="2"/>
        <v>2021</v>
      </c>
      <c r="I17" s="13">
        <v>1190</v>
      </c>
      <c r="J17" s="13">
        <v>831</v>
      </c>
      <c r="K17" s="27">
        <f t="shared" si="3"/>
        <v>-348</v>
      </c>
      <c r="L17" s="13">
        <v>-213</v>
      </c>
      <c r="M17" s="13">
        <v>-135</v>
      </c>
    </row>
    <row r="18" spans="1:13" ht="19.5" customHeight="1">
      <c r="A18" s="25" t="s">
        <v>23</v>
      </c>
      <c r="B18" s="26">
        <f t="shared" si="0"/>
        <v>1705</v>
      </c>
      <c r="C18" s="13">
        <v>868</v>
      </c>
      <c r="D18" s="13">
        <v>837</v>
      </c>
      <c r="E18" s="27">
        <f t="shared" si="1"/>
        <v>2361</v>
      </c>
      <c r="F18" s="13">
        <v>1339</v>
      </c>
      <c r="G18" s="13">
        <v>1022</v>
      </c>
      <c r="H18" s="27">
        <f t="shared" si="2"/>
        <v>2272</v>
      </c>
      <c r="I18" s="13">
        <v>1309</v>
      </c>
      <c r="J18" s="13">
        <v>963</v>
      </c>
      <c r="K18" s="27">
        <f t="shared" si="3"/>
        <v>89</v>
      </c>
      <c r="L18" s="13">
        <v>30</v>
      </c>
      <c r="M18" s="13">
        <v>59</v>
      </c>
    </row>
    <row r="19" spans="1:13" ht="19.5" customHeight="1">
      <c r="A19" s="25" t="s">
        <v>24</v>
      </c>
      <c r="B19" s="26">
        <f t="shared" si="0"/>
        <v>2580</v>
      </c>
      <c r="C19" s="13">
        <v>1309</v>
      </c>
      <c r="D19" s="13">
        <v>1271</v>
      </c>
      <c r="E19" s="27">
        <f t="shared" si="1"/>
        <v>3256</v>
      </c>
      <c r="F19" s="13">
        <v>1712</v>
      </c>
      <c r="G19" s="13">
        <v>1544</v>
      </c>
      <c r="H19" s="27">
        <f t="shared" si="2"/>
        <v>2773</v>
      </c>
      <c r="I19" s="13">
        <v>1501</v>
      </c>
      <c r="J19" s="13">
        <v>1272</v>
      </c>
      <c r="K19" s="27">
        <f t="shared" si="3"/>
        <v>483</v>
      </c>
      <c r="L19" s="13">
        <v>211</v>
      </c>
      <c r="M19" s="13">
        <v>272</v>
      </c>
    </row>
    <row r="20" spans="1:13" ht="19.5" customHeight="1">
      <c r="A20" s="25" t="s">
        <v>25</v>
      </c>
      <c r="B20" s="26">
        <f t="shared" si="0"/>
        <v>1642</v>
      </c>
      <c r="C20" s="13">
        <v>785</v>
      </c>
      <c r="D20" s="13">
        <v>857</v>
      </c>
      <c r="E20" s="27">
        <f t="shared" si="1"/>
        <v>1861</v>
      </c>
      <c r="F20" s="13">
        <v>1053</v>
      </c>
      <c r="G20" s="13">
        <v>808</v>
      </c>
      <c r="H20" s="27">
        <f t="shared" si="2"/>
        <v>1890</v>
      </c>
      <c r="I20" s="13">
        <v>1089</v>
      </c>
      <c r="J20" s="13">
        <v>801</v>
      </c>
      <c r="K20" s="27">
        <f t="shared" si="3"/>
        <v>-29</v>
      </c>
      <c r="L20" s="13">
        <v>-36</v>
      </c>
      <c r="M20" s="13">
        <v>7</v>
      </c>
    </row>
    <row r="21" spans="1:13" ht="19.5" customHeight="1">
      <c r="A21" s="25" t="s">
        <v>36</v>
      </c>
      <c r="B21" s="26">
        <f t="shared" si="0"/>
        <v>1806</v>
      </c>
      <c r="C21" s="13">
        <v>850</v>
      </c>
      <c r="D21" s="13">
        <v>956</v>
      </c>
      <c r="E21" s="27">
        <f t="shared" si="1"/>
        <v>1855</v>
      </c>
      <c r="F21" s="13">
        <v>1001</v>
      </c>
      <c r="G21" s="13">
        <v>854</v>
      </c>
      <c r="H21" s="27">
        <f t="shared" si="2"/>
        <v>2029</v>
      </c>
      <c r="I21" s="13">
        <v>1062</v>
      </c>
      <c r="J21" s="13">
        <v>967</v>
      </c>
      <c r="K21" s="27">
        <f t="shared" si="3"/>
        <v>-174</v>
      </c>
      <c r="L21" s="13">
        <v>-61</v>
      </c>
      <c r="M21" s="13">
        <v>-113</v>
      </c>
    </row>
    <row r="22" spans="1:13" ht="19.5" customHeight="1">
      <c r="A22" s="25" t="s">
        <v>27</v>
      </c>
      <c r="B22" s="26">
        <f t="shared" si="0"/>
        <v>1737</v>
      </c>
      <c r="C22" s="13">
        <v>792</v>
      </c>
      <c r="D22" s="13">
        <v>945</v>
      </c>
      <c r="E22" s="27">
        <f t="shared" si="1"/>
        <v>1877</v>
      </c>
      <c r="F22" s="13">
        <v>1030</v>
      </c>
      <c r="G22" s="13">
        <v>847</v>
      </c>
      <c r="H22" s="27">
        <f t="shared" si="2"/>
        <v>1646</v>
      </c>
      <c r="I22" s="13">
        <v>871</v>
      </c>
      <c r="J22" s="13">
        <v>775</v>
      </c>
      <c r="K22" s="27">
        <f t="shared" si="3"/>
        <v>231</v>
      </c>
      <c r="L22" s="13">
        <v>159</v>
      </c>
      <c r="M22" s="13">
        <v>72</v>
      </c>
    </row>
    <row r="23" spans="1:13" ht="19.5" customHeight="1">
      <c r="A23" s="28" t="s">
        <v>28</v>
      </c>
      <c r="B23" s="29">
        <f t="shared" si="0"/>
        <v>1838</v>
      </c>
      <c r="C23" s="30">
        <v>854</v>
      </c>
      <c r="D23" s="30">
        <v>984</v>
      </c>
      <c r="E23" s="31">
        <f t="shared" si="1"/>
        <v>1699</v>
      </c>
      <c r="F23" s="30">
        <v>909</v>
      </c>
      <c r="G23" s="30">
        <v>790</v>
      </c>
      <c r="H23" s="31">
        <f t="shared" si="2"/>
        <v>1488</v>
      </c>
      <c r="I23" s="30">
        <v>777</v>
      </c>
      <c r="J23" s="30">
        <v>711</v>
      </c>
      <c r="K23" s="31">
        <f t="shared" si="3"/>
        <v>211</v>
      </c>
      <c r="L23" s="30">
        <v>132</v>
      </c>
      <c r="M23" s="30">
        <v>79</v>
      </c>
    </row>
    <row r="24" spans="1:12" ht="12">
      <c r="A24" s="3" t="s">
        <v>29</v>
      </c>
      <c r="B24" s="3"/>
      <c r="C24" s="3"/>
      <c r="D24" s="3"/>
      <c r="E24" s="3"/>
      <c r="L24" s="4" t="s">
        <v>30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2009-04-20T00:57:49Z</dcterms:created>
  <dcterms:modified xsi:type="dcterms:W3CDTF">2009-04-20T04:34:17Z</dcterms:modified>
  <cp:category/>
  <cp:version/>
  <cp:contentType/>
  <cp:contentStatus/>
</cp:coreProperties>
</file>