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<sst xmlns="http://schemas.openxmlformats.org/spreadsheetml/2006/main" count="172" uniqueCount="109">
  <si>
    <t>24．市　　町　　村　　別　</t>
  </si>
  <si>
    <t xml:space="preserve">  人　口　動　態</t>
  </si>
  <si>
    <t>（単位　人、‰、件）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</si>
  <si>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</si>
  <si>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</si>
  <si>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</si>
  <si>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</si>
  <si>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</si>
  <si>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</si>
  <si>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</si>
  <si>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年次および</t>
  </si>
  <si>
    <t>出　生</t>
  </si>
  <si>
    <t>率</t>
  </si>
  <si>
    <t>死　亡</t>
  </si>
  <si>
    <t>自　然</t>
  </si>
  <si>
    <t>死　産</t>
  </si>
  <si>
    <t>婚　姻</t>
  </si>
  <si>
    <t>離  婚</t>
  </si>
  <si>
    <t>人 口</t>
  </si>
  <si>
    <t>出 産</t>
  </si>
  <si>
    <t>児　数</t>
  </si>
  <si>
    <t>千 対</t>
  </si>
  <si>
    <t>者　数</t>
  </si>
  <si>
    <t>増減数</t>
  </si>
  <si>
    <t>胎　数</t>
  </si>
  <si>
    <t>件  数</t>
  </si>
  <si>
    <t>増加数</t>
  </si>
  <si>
    <t>昭和54年</t>
  </si>
  <si>
    <t>南海部郡</t>
  </si>
  <si>
    <t xml:space="preserve">  55</t>
  </si>
  <si>
    <t>上 浦 町</t>
  </si>
  <si>
    <t>-</t>
  </si>
  <si>
    <t xml:space="preserve">  56</t>
  </si>
  <si>
    <t>弥 生 町</t>
  </si>
  <si>
    <t xml:space="preserve">  57</t>
  </si>
  <si>
    <t>本匠村</t>
  </si>
  <si>
    <t xml:space="preserve">  58</t>
  </si>
  <si>
    <t>宇 目 町</t>
  </si>
  <si>
    <t>直 川 村</t>
  </si>
  <si>
    <t>市　　部</t>
  </si>
  <si>
    <t>鶴 見 町</t>
  </si>
  <si>
    <t>郡　　部</t>
  </si>
  <si>
    <t>米水津村</t>
  </si>
  <si>
    <t>-</t>
  </si>
  <si>
    <t xml:space="preserve">  -</t>
  </si>
  <si>
    <t>蒲 江 町</t>
  </si>
  <si>
    <t>大 分 市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</si>
  <si>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</si>
  <si>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</si>
  <si>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</si>
  <si>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</si>
  <si>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</si>
  <si>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</si>
  <si>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</si>
  <si>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</si>
  <si>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</si>
  <si>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</si>
  <si>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</si>
  <si>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</si>
  <si>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</si>
  <si>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</si>
  <si>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</si>
  <si>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</si>
  <si>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</si>
  <si>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</si>
  <si>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</si>
  <si>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</si>
  <si>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</si>
  <si>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</si>
  <si>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</si>
  <si>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</si>
  <si>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</si>
  <si>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</si>
  <si>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</si>
  <si>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</si>
  <si>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</si>
  <si>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</si>
  <si>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</si>
  <si>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</si>
  <si>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</si>
  <si>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国 東 町</t>
  </si>
  <si>
    <t>日 田 郡</t>
  </si>
  <si>
    <t>武 蔵 町</t>
  </si>
  <si>
    <t>前津江村</t>
  </si>
  <si>
    <t>安 岐 町</t>
  </si>
  <si>
    <t>中津江村</t>
  </si>
  <si>
    <t>上津江村</t>
  </si>
  <si>
    <t xml:space="preserve">  -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</si>
  <si>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</si>
  <si>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</si>
  <si>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</si>
  <si>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</si>
  <si>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</si>
  <si>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</si>
  <si>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</si>
  <si>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</si>
  <si>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</si>
  <si>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</si>
  <si>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</si>
  <si>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</si>
  <si>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</si>
  <si>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</si>
  <si>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</si>
  <si>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</si>
  <si>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</si>
  <si>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</si>
  <si>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</si>
  <si>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</si>
  <si>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>資料：県健康対策室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</si>
</sst>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.00;&quot;△ &quot;#,##0.00"/>
    <numFmt numFmtId="179" formatCode="#,##0_ "/>
    <numFmt numFmtId="180" formatCode="0.0"/>
    <numFmt numFmtId="181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Continuous"/>
    </xf>
    <xf numFmtId="176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177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 horizontal="center"/>
      <protection locked="0"/>
    </xf>
    <xf numFmtId="37" fontId="6" fillId="0" borderId="0" xfId="60" applyFont="1" applyBorder="1" applyAlignment="1" applyProtection="1">
      <alignment horizontal="distributed"/>
      <protection locked="0"/>
    </xf>
    <xf numFmtId="177" fontId="6" fillId="0" borderId="14" xfId="0" applyNumberFormat="1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37" fontId="4" fillId="0" borderId="0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7" fontId="6" fillId="0" borderId="14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0" fontId="6" fillId="0" borderId="0" xfId="0" applyFont="1" applyAlignment="1">
      <alignment/>
    </xf>
    <xf numFmtId="37" fontId="6" fillId="0" borderId="0" xfId="61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7" fontId="4" fillId="0" borderId="0" xfId="61" applyFont="1" applyBorder="1" applyAlignment="1" applyProtection="1">
      <alignment horizontal="distributed"/>
      <protection locked="0"/>
    </xf>
    <xf numFmtId="176" fontId="4" fillId="0" borderId="0" xfId="0" applyNumberFormat="1" applyFont="1" applyAlignment="1" applyProtection="1">
      <alignment horizontal="center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37" fontId="4" fillId="0" borderId="16" xfId="61" applyFont="1" applyBorder="1" applyAlignment="1" applyProtection="1">
      <alignment horizontal="distributed"/>
      <protection locked="0"/>
    </xf>
    <xf numFmtId="177" fontId="4" fillId="0" borderId="18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 horizontal="center"/>
      <protection locked="0"/>
    </xf>
    <xf numFmtId="37" fontId="4" fillId="0" borderId="16" xfId="60" applyFont="1" applyBorder="1" applyAlignment="1" applyProtection="1">
      <alignment horizontal="distributed"/>
      <protection locked="0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37" fontId="4" fillId="0" borderId="19" xfId="60" applyFont="1" applyBorder="1" applyAlignment="1" applyProtection="1">
      <alignment horizontal="distributed"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28575</xdr:rowOff>
    </xdr:from>
    <xdr:to>
      <xdr:col>8</xdr:col>
      <xdr:colOff>476250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24400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24400" y="103060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57150</xdr:rowOff>
    </xdr:from>
    <xdr:to>
      <xdr:col>4</xdr:col>
      <xdr:colOff>476250</xdr:colOff>
      <xdr:row>5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495550" y="828675"/>
          <a:ext cx="41910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466725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609975" y="809625"/>
          <a:ext cx="4000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47625</xdr:rowOff>
    </xdr:from>
    <xdr:to>
      <xdr:col>10</xdr:col>
      <xdr:colOff>476250</xdr:colOff>
      <xdr:row>5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848350" y="819150"/>
          <a:ext cx="3905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57150</xdr:rowOff>
    </xdr:from>
    <xdr:to>
      <xdr:col>12</xdr:col>
      <xdr:colOff>476250</xdr:colOff>
      <xdr:row>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6915150" y="828675"/>
          <a:ext cx="428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19050</xdr:rowOff>
    </xdr:from>
    <xdr:to>
      <xdr:col>2</xdr:col>
      <xdr:colOff>466725</xdr:colOff>
      <xdr:row>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40017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</xdr:row>
      <xdr:rowOff>0</xdr:rowOff>
    </xdr:from>
    <xdr:to>
      <xdr:col>2</xdr:col>
      <xdr:colOff>476250</xdr:colOff>
      <xdr:row>52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19225" y="103060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0</xdr:rowOff>
    </xdr:from>
    <xdr:to>
      <xdr:col>4</xdr:col>
      <xdr:colOff>428625</xdr:colOff>
      <xdr:row>52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495550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52</xdr:row>
      <xdr:rowOff>0</xdr:rowOff>
    </xdr:from>
    <xdr:to>
      <xdr:col>6</xdr:col>
      <xdr:colOff>504825</xdr:colOff>
      <xdr:row>52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38550" y="103060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52</xdr:row>
      <xdr:rowOff>0</xdr:rowOff>
    </xdr:from>
    <xdr:to>
      <xdr:col>10</xdr:col>
      <xdr:colOff>428625</xdr:colOff>
      <xdr:row>52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819775" y="103060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52</xdr:row>
      <xdr:rowOff>0</xdr:rowOff>
    </xdr:from>
    <xdr:to>
      <xdr:col>12</xdr:col>
      <xdr:colOff>390525</xdr:colOff>
      <xdr:row>52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924675" y="103060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19050</xdr:rowOff>
    </xdr:from>
    <xdr:to>
      <xdr:col>15</xdr:col>
      <xdr:colOff>466725</xdr:colOff>
      <xdr:row>5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877252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17</xdr:col>
      <xdr:colOff>466725</xdr:colOff>
      <xdr:row>5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987742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4</xdr:row>
      <xdr:rowOff>19050</xdr:rowOff>
    </xdr:from>
    <xdr:to>
      <xdr:col>19</xdr:col>
      <xdr:colOff>466725</xdr:colOff>
      <xdr:row>5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0982325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19050</xdr:rowOff>
    </xdr:from>
    <xdr:to>
      <xdr:col>23</xdr:col>
      <xdr:colOff>466725</xdr:colOff>
      <xdr:row>5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318260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4</xdr:row>
      <xdr:rowOff>19050</xdr:rowOff>
    </xdr:from>
    <xdr:to>
      <xdr:col>25</xdr:col>
      <xdr:colOff>466725</xdr:colOff>
      <xdr:row>5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4287500" y="790575"/>
          <a:ext cx="4000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</xdr:row>
      <xdr:rowOff>28575</xdr:rowOff>
    </xdr:from>
    <xdr:to>
      <xdr:col>21</xdr:col>
      <xdr:colOff>476250</xdr:colOff>
      <xdr:row>5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2087225" y="800100"/>
          <a:ext cx="409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I34">
      <selection activeCell="Z51" sqref="Z51"/>
    </sheetView>
  </sheetViews>
  <sheetFormatPr defaultColWidth="9.00390625" defaultRowHeight="13.5"/>
  <cols>
    <col min="1" max="1" width="9.625" style="7" customWidth="1"/>
    <col min="2" max="2" width="7.875" style="7" customWidth="1"/>
    <col min="3" max="3" width="6.625" style="7" customWidth="1"/>
    <col min="4" max="4" width="7.875" style="7" customWidth="1"/>
    <col min="5" max="5" width="6.625" style="7" customWidth="1"/>
    <col min="6" max="6" width="7.875" style="7" customWidth="1"/>
    <col min="7" max="7" width="6.875" style="7" customWidth="1"/>
    <col min="8" max="8" width="7.75390625" style="7" customWidth="1"/>
    <col min="9" max="9" width="6.625" style="7" customWidth="1"/>
    <col min="10" max="10" width="7.875" style="7" customWidth="1"/>
    <col min="11" max="11" width="6.625" style="7" customWidth="1"/>
    <col min="12" max="12" width="7.875" style="7" customWidth="1"/>
    <col min="13" max="13" width="6.625" style="7" customWidth="1"/>
    <col min="14" max="14" width="9.625" style="7" customWidth="1"/>
    <col min="15" max="15" width="7.875" style="7" customWidth="1"/>
    <col min="16" max="16" width="6.625" style="7" customWidth="1"/>
    <col min="17" max="17" width="7.875" style="7" customWidth="1"/>
    <col min="18" max="18" width="6.625" style="7" customWidth="1"/>
    <col min="19" max="19" width="7.875" style="7" customWidth="1"/>
    <col min="20" max="20" width="6.625" style="7" customWidth="1"/>
    <col min="21" max="21" width="7.875" style="7" customWidth="1"/>
    <col min="22" max="22" width="6.625" style="7" customWidth="1"/>
    <col min="23" max="23" width="7.75390625" style="7" customWidth="1"/>
    <col min="24" max="24" width="6.625" style="7" customWidth="1"/>
    <col min="25" max="25" width="7.875" style="7" customWidth="1"/>
    <col min="26" max="26" width="6.62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/>
      <c r="B3" s="10" t="s">
        <v>3</v>
      </c>
      <c r="C3" s="1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1"/>
      <c r="N3" s="71" t="s">
        <v>9</v>
      </c>
      <c r="O3" s="10" t="s">
        <v>3</v>
      </c>
      <c r="P3" s="11"/>
      <c r="Q3" s="10" t="s">
        <v>4</v>
      </c>
      <c r="R3" s="11"/>
      <c r="S3" s="10" t="s">
        <v>5</v>
      </c>
      <c r="T3" s="11"/>
      <c r="U3" s="10" t="s">
        <v>6</v>
      </c>
      <c r="V3" s="11"/>
      <c r="W3" s="10" t="s">
        <v>7</v>
      </c>
      <c r="X3" s="11"/>
      <c r="Y3" s="10" t="s">
        <v>8</v>
      </c>
      <c r="Z3" s="11"/>
    </row>
    <row r="4" spans="1:26" ht="15" customHeight="1">
      <c r="A4" s="12" t="s">
        <v>10</v>
      </c>
      <c r="B4" s="13" t="s">
        <v>11</v>
      </c>
      <c r="C4" s="14" t="s">
        <v>12</v>
      </c>
      <c r="D4" s="13" t="s">
        <v>13</v>
      </c>
      <c r="E4" s="14" t="s">
        <v>12</v>
      </c>
      <c r="F4" s="14" t="s">
        <v>14</v>
      </c>
      <c r="G4" s="14" t="s">
        <v>12</v>
      </c>
      <c r="H4" s="13" t="s">
        <v>15</v>
      </c>
      <c r="I4" s="14" t="s">
        <v>12</v>
      </c>
      <c r="J4" s="13" t="s">
        <v>16</v>
      </c>
      <c r="K4" s="14" t="s">
        <v>12</v>
      </c>
      <c r="L4" s="13" t="s">
        <v>17</v>
      </c>
      <c r="M4" s="14" t="s">
        <v>12</v>
      </c>
      <c r="N4" s="72"/>
      <c r="O4" s="13" t="s">
        <v>11</v>
      </c>
      <c r="P4" s="14" t="s">
        <v>12</v>
      </c>
      <c r="Q4" s="13" t="s">
        <v>13</v>
      </c>
      <c r="R4" s="14" t="s">
        <v>12</v>
      </c>
      <c r="S4" s="14" t="s">
        <v>14</v>
      </c>
      <c r="T4" s="14" t="s">
        <v>12</v>
      </c>
      <c r="U4" s="13" t="s">
        <v>15</v>
      </c>
      <c r="V4" s="14" t="s">
        <v>12</v>
      </c>
      <c r="W4" s="13" t="s">
        <v>16</v>
      </c>
      <c r="X4" s="14" t="s">
        <v>12</v>
      </c>
      <c r="Y4" s="13" t="s">
        <v>17</v>
      </c>
      <c r="Z4" s="14" t="s">
        <v>12</v>
      </c>
    </row>
    <row r="5" spans="1:26" ht="15" customHeight="1">
      <c r="A5" s="15" t="s">
        <v>9</v>
      </c>
      <c r="B5" s="16"/>
      <c r="C5" s="14" t="s">
        <v>18</v>
      </c>
      <c r="D5" s="17"/>
      <c r="E5" s="14" t="s">
        <v>18</v>
      </c>
      <c r="F5" s="14"/>
      <c r="G5" s="14" t="s">
        <v>18</v>
      </c>
      <c r="H5" s="17"/>
      <c r="I5" s="14" t="s">
        <v>19</v>
      </c>
      <c r="J5" s="16"/>
      <c r="K5" s="14" t="s">
        <v>18</v>
      </c>
      <c r="L5" s="17"/>
      <c r="M5" s="14" t="s">
        <v>18</v>
      </c>
      <c r="N5" s="72"/>
      <c r="O5" s="16"/>
      <c r="P5" s="14" t="s">
        <v>18</v>
      </c>
      <c r="Q5" s="17"/>
      <c r="R5" s="14" t="s">
        <v>18</v>
      </c>
      <c r="S5" s="14"/>
      <c r="T5" s="14" t="s">
        <v>18</v>
      </c>
      <c r="U5" s="17"/>
      <c r="V5" s="14" t="s">
        <v>19</v>
      </c>
      <c r="W5" s="16"/>
      <c r="X5" s="14" t="s">
        <v>18</v>
      </c>
      <c r="Y5" s="17"/>
      <c r="Z5" s="14" t="s">
        <v>18</v>
      </c>
    </row>
    <row r="6" spans="1:26" ht="15" customHeight="1">
      <c r="A6" s="18"/>
      <c r="B6" s="19" t="s">
        <v>20</v>
      </c>
      <c r="C6" s="20" t="s">
        <v>21</v>
      </c>
      <c r="D6" s="19" t="s">
        <v>22</v>
      </c>
      <c r="E6" s="20" t="s">
        <v>21</v>
      </c>
      <c r="F6" s="20" t="s">
        <v>23</v>
      </c>
      <c r="G6" s="20" t="s">
        <v>21</v>
      </c>
      <c r="H6" s="19" t="s">
        <v>24</v>
      </c>
      <c r="I6" s="20" t="s">
        <v>21</v>
      </c>
      <c r="J6" s="21" t="s">
        <v>25</v>
      </c>
      <c r="K6" s="20" t="s">
        <v>21</v>
      </c>
      <c r="L6" s="21" t="s">
        <v>25</v>
      </c>
      <c r="M6" s="20" t="s">
        <v>21</v>
      </c>
      <c r="N6" s="73"/>
      <c r="O6" s="19" t="s">
        <v>20</v>
      </c>
      <c r="P6" s="20" t="s">
        <v>21</v>
      </c>
      <c r="Q6" s="19" t="s">
        <v>22</v>
      </c>
      <c r="R6" s="20" t="s">
        <v>21</v>
      </c>
      <c r="S6" s="20" t="s">
        <v>26</v>
      </c>
      <c r="T6" s="20" t="s">
        <v>21</v>
      </c>
      <c r="U6" s="19" t="s">
        <v>24</v>
      </c>
      <c r="V6" s="20" t="s">
        <v>21</v>
      </c>
      <c r="W6" s="21" t="s">
        <v>25</v>
      </c>
      <c r="X6" s="20" t="s">
        <v>21</v>
      </c>
      <c r="Y6" s="21" t="s">
        <v>25</v>
      </c>
      <c r="Z6" s="20" t="s">
        <v>21</v>
      </c>
    </row>
    <row r="7" spans="1:26" ht="15.75" customHeight="1">
      <c r="A7" s="22" t="s">
        <v>27</v>
      </c>
      <c r="B7" s="23">
        <v>16969</v>
      </c>
      <c r="C7" s="24">
        <v>13.9</v>
      </c>
      <c r="D7" s="25">
        <v>9207</v>
      </c>
      <c r="E7" s="24">
        <v>7.5</v>
      </c>
      <c r="F7" s="25">
        <v>7762</v>
      </c>
      <c r="G7" s="24">
        <v>6.4</v>
      </c>
      <c r="H7" s="25">
        <v>1157</v>
      </c>
      <c r="I7" s="24">
        <v>63.8</v>
      </c>
      <c r="J7" s="25">
        <v>7843</v>
      </c>
      <c r="K7" s="24">
        <v>6.4</v>
      </c>
      <c r="L7" s="25">
        <v>1517</v>
      </c>
      <c r="M7" s="26">
        <v>1.24</v>
      </c>
      <c r="N7" s="27" t="s">
        <v>28</v>
      </c>
      <c r="O7" s="28">
        <f>SUM(O8:O15)</f>
        <v>443</v>
      </c>
      <c r="P7" s="29">
        <v>10.7</v>
      </c>
      <c r="Q7" s="30">
        <f>SUM(Q8:Q15)</f>
        <v>461</v>
      </c>
      <c r="R7" s="31">
        <v>11.2</v>
      </c>
      <c r="S7" s="30">
        <f>SUM(S8:S15)</f>
        <v>-18</v>
      </c>
      <c r="T7" s="31">
        <v>-0.4</v>
      </c>
      <c r="U7" s="30">
        <f>SUM(U8:U15)</f>
        <v>37</v>
      </c>
      <c r="V7" s="31">
        <v>77.1</v>
      </c>
      <c r="W7" s="30">
        <f>SUM(W8:W15)</f>
        <v>223</v>
      </c>
      <c r="X7" s="31">
        <v>5.4</v>
      </c>
      <c r="Y7" s="30">
        <f>SUM(Y8:Y15)</f>
        <v>32</v>
      </c>
      <c r="Z7" s="32">
        <v>0.8</v>
      </c>
    </row>
    <row r="8" spans="1:26" ht="15.75" customHeight="1">
      <c r="A8" s="22" t="s">
        <v>29</v>
      </c>
      <c r="B8" s="23">
        <v>16296</v>
      </c>
      <c r="C8" s="24">
        <v>13.5</v>
      </c>
      <c r="D8" s="25">
        <v>9744</v>
      </c>
      <c r="E8" s="24">
        <v>8</v>
      </c>
      <c r="F8" s="25">
        <v>6552</v>
      </c>
      <c r="G8" s="24">
        <v>5.4</v>
      </c>
      <c r="H8" s="25">
        <v>1013</v>
      </c>
      <c r="I8" s="24">
        <v>58.5</v>
      </c>
      <c r="J8" s="25">
        <v>7510</v>
      </c>
      <c r="K8" s="24">
        <v>6.2</v>
      </c>
      <c r="L8" s="25">
        <v>1587</v>
      </c>
      <c r="M8" s="26">
        <v>1.31</v>
      </c>
      <c r="N8" s="33" t="s">
        <v>30</v>
      </c>
      <c r="O8" s="23">
        <v>39</v>
      </c>
      <c r="P8" s="24">
        <v>11.3</v>
      </c>
      <c r="Q8" s="34">
        <v>42</v>
      </c>
      <c r="R8" s="35">
        <v>12.1</v>
      </c>
      <c r="S8" s="34">
        <v>-3</v>
      </c>
      <c r="T8" s="35">
        <v>-0.9</v>
      </c>
      <c r="U8" s="36" t="s">
        <v>31</v>
      </c>
      <c r="V8" s="36" t="s">
        <v>31</v>
      </c>
      <c r="W8" s="34">
        <v>15</v>
      </c>
      <c r="X8" s="35">
        <v>4.3</v>
      </c>
      <c r="Y8" s="37">
        <v>3</v>
      </c>
      <c r="Z8" s="38">
        <v>0.9</v>
      </c>
    </row>
    <row r="9" spans="1:26" ht="15.75" customHeight="1">
      <c r="A9" s="22" t="s">
        <v>32</v>
      </c>
      <c r="B9" s="23">
        <v>15509</v>
      </c>
      <c r="C9" s="24">
        <v>12.6</v>
      </c>
      <c r="D9" s="25">
        <v>9754</v>
      </c>
      <c r="E9" s="24">
        <v>7.9</v>
      </c>
      <c r="F9" s="25">
        <v>5755</v>
      </c>
      <c r="G9" s="24">
        <v>4.7</v>
      </c>
      <c r="H9" s="25">
        <v>1077</v>
      </c>
      <c r="I9" s="24">
        <v>64.9</v>
      </c>
      <c r="J9" s="25">
        <v>7489</v>
      </c>
      <c r="K9" s="24">
        <v>6.1</v>
      </c>
      <c r="L9" s="25">
        <v>1696</v>
      </c>
      <c r="M9" s="26">
        <v>1.38</v>
      </c>
      <c r="N9" s="33" t="s">
        <v>33</v>
      </c>
      <c r="O9" s="23">
        <v>87</v>
      </c>
      <c r="P9" s="24">
        <v>11.9</v>
      </c>
      <c r="Q9" s="34">
        <v>70</v>
      </c>
      <c r="R9" s="35">
        <v>9.6</v>
      </c>
      <c r="S9" s="34">
        <v>17</v>
      </c>
      <c r="T9" s="35">
        <v>2.3</v>
      </c>
      <c r="U9" s="39">
        <v>4</v>
      </c>
      <c r="V9" s="35">
        <v>44</v>
      </c>
      <c r="W9" s="34">
        <v>36</v>
      </c>
      <c r="X9" s="35">
        <v>4.9</v>
      </c>
      <c r="Y9" s="37">
        <v>3</v>
      </c>
      <c r="Z9" s="38">
        <v>0.4</v>
      </c>
    </row>
    <row r="10" spans="1:26" ht="15.75" customHeight="1">
      <c r="A10" s="22" t="s">
        <v>34</v>
      </c>
      <c r="B10" s="23">
        <v>15242</v>
      </c>
      <c r="C10" s="24">
        <v>12.4</v>
      </c>
      <c r="D10" s="25">
        <v>9311</v>
      </c>
      <c r="E10" s="24">
        <v>7.5</v>
      </c>
      <c r="F10" s="25">
        <v>5931</v>
      </c>
      <c r="G10" s="24">
        <v>4.8</v>
      </c>
      <c r="H10" s="25">
        <v>1049</v>
      </c>
      <c r="I10" s="24">
        <v>64.4</v>
      </c>
      <c r="J10" s="25">
        <v>7575</v>
      </c>
      <c r="K10" s="24">
        <v>6.1</v>
      </c>
      <c r="L10" s="25">
        <v>1633</v>
      </c>
      <c r="M10" s="26">
        <v>1.32</v>
      </c>
      <c r="N10" s="33" t="s">
        <v>35</v>
      </c>
      <c r="O10" s="23">
        <v>27</v>
      </c>
      <c r="P10" s="24">
        <v>10.3</v>
      </c>
      <c r="Q10" s="34">
        <v>22</v>
      </c>
      <c r="R10" s="35">
        <v>8.4</v>
      </c>
      <c r="S10" s="34">
        <v>5</v>
      </c>
      <c r="T10" s="35">
        <v>1.9</v>
      </c>
      <c r="U10" s="39">
        <v>1</v>
      </c>
      <c r="V10" s="35">
        <v>35.7</v>
      </c>
      <c r="W10" s="34">
        <v>10</v>
      </c>
      <c r="X10" s="35">
        <v>3.8</v>
      </c>
      <c r="Y10" s="37">
        <v>2</v>
      </c>
      <c r="Z10" s="38">
        <v>0.8</v>
      </c>
    </row>
    <row r="11" spans="1:26" s="44" customFormat="1" ht="15.75" customHeight="1">
      <c r="A11" s="40" t="s">
        <v>36</v>
      </c>
      <c r="B11" s="41">
        <f>SUM(B13:B14)</f>
        <v>15317</v>
      </c>
      <c r="C11" s="29">
        <v>12.4</v>
      </c>
      <c r="D11" s="42">
        <f>SUM(D13:D14)</f>
        <v>9818</v>
      </c>
      <c r="E11" s="29">
        <v>7.9</v>
      </c>
      <c r="F11" s="42">
        <f>SUM(F13:F14)</f>
        <v>5499</v>
      </c>
      <c r="G11" s="29">
        <v>4.4</v>
      </c>
      <c r="H11" s="42">
        <f>SUM(H13:H14)</f>
        <v>982</v>
      </c>
      <c r="I11" s="29">
        <v>60.2</v>
      </c>
      <c r="J11" s="42">
        <f>SUM(J13:J14)</f>
        <v>7251</v>
      </c>
      <c r="K11" s="29">
        <v>5.9</v>
      </c>
      <c r="L11" s="42">
        <f>SUM(L13:L14)</f>
        <v>1890</v>
      </c>
      <c r="M11" s="43">
        <v>1.5</v>
      </c>
      <c r="N11" s="33" t="s">
        <v>37</v>
      </c>
      <c r="O11" s="23">
        <v>49</v>
      </c>
      <c r="P11" s="24">
        <v>10.1</v>
      </c>
      <c r="Q11" s="34">
        <v>48</v>
      </c>
      <c r="R11" s="35">
        <v>9.9</v>
      </c>
      <c r="S11" s="34">
        <v>1</v>
      </c>
      <c r="T11" s="35">
        <v>0.2</v>
      </c>
      <c r="U11" s="39">
        <v>10</v>
      </c>
      <c r="V11" s="39">
        <v>169.5</v>
      </c>
      <c r="W11" s="34">
        <v>23</v>
      </c>
      <c r="X11" s="35">
        <v>4.8</v>
      </c>
      <c r="Y11" s="34">
        <v>5</v>
      </c>
      <c r="Z11" s="38">
        <v>1</v>
      </c>
    </row>
    <row r="12" spans="1:26" s="44" customFormat="1" ht="15.75" customHeight="1">
      <c r="A12" s="45"/>
      <c r="B12" s="28"/>
      <c r="C12" s="29"/>
      <c r="D12" s="30"/>
      <c r="E12" s="31"/>
      <c r="F12" s="30"/>
      <c r="G12" s="31"/>
      <c r="H12" s="30"/>
      <c r="I12" s="31"/>
      <c r="J12" s="30"/>
      <c r="K12" s="31"/>
      <c r="L12" s="30"/>
      <c r="M12" s="43"/>
      <c r="N12" s="33" t="s">
        <v>38</v>
      </c>
      <c r="O12" s="23">
        <v>36</v>
      </c>
      <c r="P12" s="24">
        <v>10</v>
      </c>
      <c r="Q12" s="34">
        <v>48</v>
      </c>
      <c r="R12" s="35">
        <v>13.4</v>
      </c>
      <c r="S12" s="34">
        <v>-12</v>
      </c>
      <c r="T12" s="35">
        <v>-3.3</v>
      </c>
      <c r="U12" s="36" t="s">
        <v>31</v>
      </c>
      <c r="V12" s="36" t="s">
        <v>31</v>
      </c>
      <c r="W12" s="34">
        <v>23</v>
      </c>
      <c r="X12" s="35">
        <v>6.4</v>
      </c>
      <c r="Y12" s="34">
        <v>3</v>
      </c>
      <c r="Z12" s="38">
        <v>0.8</v>
      </c>
    </row>
    <row r="13" spans="1:26" s="44" customFormat="1" ht="15.75" customHeight="1">
      <c r="A13" s="45" t="s">
        <v>39</v>
      </c>
      <c r="B13" s="28">
        <f>SUM(B16:B26)</f>
        <v>11525</v>
      </c>
      <c r="C13" s="29">
        <v>13</v>
      </c>
      <c r="D13" s="30">
        <f>SUM(D16:D26)</f>
        <v>6097</v>
      </c>
      <c r="E13" s="31">
        <v>6.9</v>
      </c>
      <c r="F13" s="30">
        <f>SUM(F16:F26)</f>
        <v>5428</v>
      </c>
      <c r="G13" s="31">
        <v>6.1</v>
      </c>
      <c r="H13" s="30">
        <f>SUM(H16:H26)</f>
        <v>753</v>
      </c>
      <c r="I13" s="31">
        <v>61.3</v>
      </c>
      <c r="J13" s="30">
        <f>SUM(J16:J26)</f>
        <v>5390</v>
      </c>
      <c r="K13" s="31">
        <v>6.1</v>
      </c>
      <c r="L13" s="30">
        <f>SUM(L16:L26)</f>
        <v>1515</v>
      </c>
      <c r="M13" s="43">
        <v>1.7</v>
      </c>
      <c r="N13" s="33" t="s">
        <v>40</v>
      </c>
      <c r="O13" s="23">
        <v>43</v>
      </c>
      <c r="P13" s="24">
        <v>7.9</v>
      </c>
      <c r="Q13" s="34">
        <v>71</v>
      </c>
      <c r="R13" s="35">
        <v>13.1</v>
      </c>
      <c r="S13" s="34">
        <v>-28</v>
      </c>
      <c r="T13" s="35">
        <v>-5.2</v>
      </c>
      <c r="U13" s="39">
        <v>4</v>
      </c>
      <c r="V13" s="39">
        <v>85.1</v>
      </c>
      <c r="W13" s="34">
        <v>25</v>
      </c>
      <c r="X13" s="35">
        <v>4.6</v>
      </c>
      <c r="Y13" s="34">
        <v>5</v>
      </c>
      <c r="Z13" s="38">
        <v>0.9</v>
      </c>
    </row>
    <row r="14" spans="1:26" s="44" customFormat="1" ht="15.75" customHeight="1">
      <c r="A14" s="45" t="s">
        <v>41</v>
      </c>
      <c r="B14" s="28">
        <v>3792</v>
      </c>
      <c r="C14" s="31">
        <v>10.7</v>
      </c>
      <c r="D14" s="30">
        <f>D28+D33+D40+D44+D50+Q7+Q17+Q27+Q32+Q36+Q43+Q49</f>
        <v>3721</v>
      </c>
      <c r="E14" s="31">
        <v>10.5</v>
      </c>
      <c r="F14" s="30">
        <f>F28+F33+F40+F44+F50+S7+S17+S27+S32+S36+S43+S49</f>
        <v>71</v>
      </c>
      <c r="G14" s="31">
        <v>0.2</v>
      </c>
      <c r="H14" s="30">
        <f>H28+H33+H40+H44+H50+U7+U17+U27+U32+U36+U43+U49</f>
        <v>229</v>
      </c>
      <c r="I14" s="31">
        <v>57</v>
      </c>
      <c r="J14" s="30">
        <f>J28+J33+J40+J44+J50+W7+W17+W27+W32+W36+W43+W49</f>
        <v>1861</v>
      </c>
      <c r="K14" s="31">
        <v>5.3</v>
      </c>
      <c r="L14" s="30">
        <f>L28+L33+L40+L44+L50+Y7+Y17+Y27+Y32+Y36+Y43+Y49</f>
        <v>375</v>
      </c>
      <c r="M14" s="43">
        <v>1.1</v>
      </c>
      <c r="N14" s="33" t="s">
        <v>42</v>
      </c>
      <c r="O14" s="23">
        <v>37</v>
      </c>
      <c r="P14" s="24">
        <v>12.2</v>
      </c>
      <c r="Q14" s="34">
        <v>32</v>
      </c>
      <c r="R14" s="35">
        <v>10.5</v>
      </c>
      <c r="S14" s="34">
        <v>5</v>
      </c>
      <c r="T14" s="35">
        <v>1.6</v>
      </c>
      <c r="U14" s="46">
        <v>4</v>
      </c>
      <c r="V14" s="47">
        <v>97.6</v>
      </c>
      <c r="W14" s="34">
        <v>19</v>
      </c>
      <c r="X14" s="35">
        <v>6.3</v>
      </c>
      <c r="Y14" s="36" t="s">
        <v>43</v>
      </c>
      <c r="Z14" s="48" t="s">
        <v>44</v>
      </c>
    </row>
    <row r="15" spans="1:27" s="44" customFormat="1" ht="15.75" customHeight="1">
      <c r="A15" s="45"/>
      <c r="B15" s="28"/>
      <c r="C15" s="29"/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33" t="s">
        <v>45</v>
      </c>
      <c r="O15" s="23">
        <v>125</v>
      </c>
      <c r="P15" s="24">
        <v>11.3</v>
      </c>
      <c r="Q15" s="34">
        <v>128</v>
      </c>
      <c r="R15" s="35">
        <v>11.5</v>
      </c>
      <c r="S15" s="34">
        <v>-3</v>
      </c>
      <c r="T15" s="35">
        <v>-0.3</v>
      </c>
      <c r="U15" s="34">
        <v>14</v>
      </c>
      <c r="V15" s="49">
        <v>100.7</v>
      </c>
      <c r="W15" s="34">
        <v>72</v>
      </c>
      <c r="X15" s="35">
        <v>6.5</v>
      </c>
      <c r="Y15" s="34">
        <v>11</v>
      </c>
      <c r="Z15" s="38">
        <v>1</v>
      </c>
      <c r="AA15" s="7"/>
    </row>
    <row r="16" spans="1:26" ht="15.75" customHeight="1">
      <c r="A16" s="50" t="s">
        <v>46</v>
      </c>
      <c r="B16" s="23">
        <v>5551</v>
      </c>
      <c r="C16" s="24">
        <v>14.7</v>
      </c>
      <c r="D16" s="25">
        <v>1785</v>
      </c>
      <c r="E16" s="24">
        <v>4.7</v>
      </c>
      <c r="F16" s="42">
        <v>3766</v>
      </c>
      <c r="G16" s="24">
        <v>10</v>
      </c>
      <c r="H16" s="25">
        <v>343</v>
      </c>
      <c r="I16" s="24">
        <v>58.2</v>
      </c>
      <c r="J16" s="25">
        <v>2535</v>
      </c>
      <c r="K16" s="24">
        <v>6.7</v>
      </c>
      <c r="L16" s="25">
        <v>669</v>
      </c>
      <c r="M16" s="51">
        <v>1.8</v>
      </c>
      <c r="N16" s="33"/>
      <c r="O16" s="23"/>
      <c r="P16" s="24"/>
      <c r="Q16" s="34"/>
      <c r="R16" s="35"/>
      <c r="S16" s="34"/>
      <c r="T16" s="35"/>
      <c r="U16" s="34"/>
      <c r="V16" s="49"/>
      <c r="W16" s="34"/>
      <c r="X16" s="35"/>
      <c r="Y16" s="34"/>
      <c r="Z16" s="38"/>
    </row>
    <row r="17" spans="1:26" ht="15.75" customHeight="1">
      <c r="A17" s="50" t="s">
        <v>47</v>
      </c>
      <c r="B17" s="23">
        <v>1427</v>
      </c>
      <c r="C17" s="24">
        <v>10.6</v>
      </c>
      <c r="D17" s="25">
        <v>1079</v>
      </c>
      <c r="E17" s="24">
        <v>8</v>
      </c>
      <c r="F17" s="25">
        <v>348</v>
      </c>
      <c r="G17" s="24">
        <v>2.6</v>
      </c>
      <c r="H17" s="25">
        <v>130</v>
      </c>
      <c r="I17" s="24">
        <v>83.5</v>
      </c>
      <c r="J17" s="25">
        <v>774</v>
      </c>
      <c r="K17" s="24">
        <v>5.7</v>
      </c>
      <c r="L17" s="25">
        <v>363</v>
      </c>
      <c r="M17" s="51">
        <v>2.7</v>
      </c>
      <c r="N17" s="27" t="s">
        <v>48</v>
      </c>
      <c r="O17" s="28">
        <v>664</v>
      </c>
      <c r="P17" s="29">
        <v>10.4</v>
      </c>
      <c r="Q17" s="30">
        <f>SUM(Q18:Q25)</f>
        <v>669</v>
      </c>
      <c r="R17" s="31">
        <v>10.8</v>
      </c>
      <c r="S17" s="30">
        <f>SUM(S18:S25)</f>
        <v>-25</v>
      </c>
      <c r="T17" s="31">
        <v>-0.4</v>
      </c>
      <c r="U17" s="30">
        <f>SUM(U18:U25)</f>
        <v>44</v>
      </c>
      <c r="V17" s="31">
        <v>64.7</v>
      </c>
      <c r="W17" s="30">
        <f>SUM(W18:W25)</f>
        <v>318</v>
      </c>
      <c r="X17" s="31">
        <v>5.1</v>
      </c>
      <c r="Y17" s="30">
        <f>SUM(Y18:Y25)</f>
        <v>88</v>
      </c>
      <c r="Z17" s="32">
        <v>1.4</v>
      </c>
    </row>
    <row r="18" spans="1:26" ht="15.75" customHeight="1">
      <c r="A18" s="50" t="s">
        <v>49</v>
      </c>
      <c r="B18" s="23">
        <v>902</v>
      </c>
      <c r="C18" s="24">
        <v>13.8</v>
      </c>
      <c r="D18" s="25">
        <v>542</v>
      </c>
      <c r="E18" s="24">
        <v>8.3</v>
      </c>
      <c r="F18" s="25">
        <v>360</v>
      </c>
      <c r="G18" s="24">
        <v>5.5</v>
      </c>
      <c r="H18" s="25">
        <v>44</v>
      </c>
      <c r="I18" s="24">
        <v>46.5</v>
      </c>
      <c r="J18" s="25">
        <v>384</v>
      </c>
      <c r="K18" s="24">
        <v>5.9</v>
      </c>
      <c r="L18" s="25">
        <v>98</v>
      </c>
      <c r="M18" s="51">
        <v>1.5</v>
      </c>
      <c r="N18" s="33" t="s">
        <v>50</v>
      </c>
      <c r="O18" s="23">
        <v>116</v>
      </c>
      <c r="P18" s="24">
        <v>10.3</v>
      </c>
      <c r="Q18" s="34">
        <v>107</v>
      </c>
      <c r="R18" s="35">
        <v>9.5</v>
      </c>
      <c r="S18" s="34">
        <v>9</v>
      </c>
      <c r="T18" s="35">
        <v>0.8</v>
      </c>
      <c r="U18" s="34">
        <v>8</v>
      </c>
      <c r="V18" s="35">
        <v>64.5</v>
      </c>
      <c r="W18" s="34">
        <v>54</v>
      </c>
      <c r="X18" s="35">
        <v>4.8</v>
      </c>
      <c r="Y18" s="34">
        <v>9</v>
      </c>
      <c r="Z18" s="38">
        <v>0.8</v>
      </c>
    </row>
    <row r="19" spans="1:26" ht="15.75" customHeight="1">
      <c r="A19" s="50" t="s">
        <v>51</v>
      </c>
      <c r="B19" s="23">
        <v>840</v>
      </c>
      <c r="C19" s="24">
        <v>12.8</v>
      </c>
      <c r="D19" s="25">
        <v>464</v>
      </c>
      <c r="E19" s="24">
        <v>7.1</v>
      </c>
      <c r="F19" s="25">
        <v>376</v>
      </c>
      <c r="G19" s="24">
        <v>5.7</v>
      </c>
      <c r="H19" s="25">
        <v>59</v>
      </c>
      <c r="I19" s="24">
        <v>65.6</v>
      </c>
      <c r="J19" s="25">
        <v>387</v>
      </c>
      <c r="K19" s="24">
        <v>5.9</v>
      </c>
      <c r="L19" s="25">
        <v>78</v>
      </c>
      <c r="M19" s="51">
        <v>1.2</v>
      </c>
      <c r="N19" s="33" t="s">
        <v>52</v>
      </c>
      <c r="O19" s="23">
        <v>211</v>
      </c>
      <c r="P19" s="24">
        <v>11.3</v>
      </c>
      <c r="Q19" s="34">
        <v>198</v>
      </c>
      <c r="R19" s="35">
        <v>10.6</v>
      </c>
      <c r="S19" s="34">
        <v>13</v>
      </c>
      <c r="T19" s="35">
        <v>0.7</v>
      </c>
      <c r="U19" s="34">
        <v>19</v>
      </c>
      <c r="V19" s="35">
        <v>82.6</v>
      </c>
      <c r="W19" s="34">
        <v>98</v>
      </c>
      <c r="X19" s="35">
        <v>5.2</v>
      </c>
      <c r="Y19" s="34">
        <v>39</v>
      </c>
      <c r="Z19" s="38">
        <v>2.1</v>
      </c>
    </row>
    <row r="20" spans="1:26" ht="15.75" customHeight="1">
      <c r="A20" s="50" t="s">
        <v>53</v>
      </c>
      <c r="B20" s="23">
        <v>669</v>
      </c>
      <c r="C20" s="24">
        <v>12.2</v>
      </c>
      <c r="D20" s="25">
        <v>382</v>
      </c>
      <c r="E20" s="24">
        <v>7</v>
      </c>
      <c r="F20" s="25">
        <v>287</v>
      </c>
      <c r="G20" s="24">
        <v>5.2</v>
      </c>
      <c r="H20" s="25">
        <v>48</v>
      </c>
      <c r="I20" s="24">
        <v>66.9</v>
      </c>
      <c r="J20" s="25">
        <v>317</v>
      </c>
      <c r="K20" s="24">
        <v>5.8</v>
      </c>
      <c r="L20" s="25">
        <v>78</v>
      </c>
      <c r="M20" s="51">
        <v>1.4</v>
      </c>
      <c r="N20" s="33" t="s">
        <v>54</v>
      </c>
      <c r="O20" s="23">
        <v>18</v>
      </c>
      <c r="P20" s="24">
        <v>5.8</v>
      </c>
      <c r="Q20" s="34">
        <v>39</v>
      </c>
      <c r="R20" s="35">
        <v>12.5</v>
      </c>
      <c r="S20" s="34">
        <v>-21</v>
      </c>
      <c r="T20" s="35">
        <v>-6.8</v>
      </c>
      <c r="U20" s="46">
        <v>2</v>
      </c>
      <c r="V20" s="47">
        <v>100</v>
      </c>
      <c r="W20" s="34">
        <v>17</v>
      </c>
      <c r="X20" s="35">
        <v>5.5</v>
      </c>
      <c r="Y20" s="34">
        <v>3</v>
      </c>
      <c r="Z20" s="38">
        <v>1</v>
      </c>
    </row>
    <row r="21" spans="1:26" ht="15.75" customHeight="1">
      <c r="A21" s="50" t="s">
        <v>55</v>
      </c>
      <c r="B21" s="23">
        <v>439</v>
      </c>
      <c r="C21" s="24">
        <v>11.1</v>
      </c>
      <c r="D21" s="25">
        <v>341</v>
      </c>
      <c r="E21" s="24">
        <v>8.6</v>
      </c>
      <c r="F21" s="25">
        <v>98</v>
      </c>
      <c r="G21" s="24">
        <v>2.5</v>
      </c>
      <c r="H21" s="25">
        <v>25</v>
      </c>
      <c r="I21" s="24">
        <v>53.9</v>
      </c>
      <c r="J21" s="25">
        <v>210</v>
      </c>
      <c r="K21" s="24">
        <v>5.3</v>
      </c>
      <c r="L21" s="25">
        <v>45</v>
      </c>
      <c r="M21" s="51">
        <v>1.1</v>
      </c>
      <c r="N21" s="33" t="s">
        <v>56</v>
      </c>
      <c r="O21" s="23">
        <v>78</v>
      </c>
      <c r="P21" s="24">
        <v>9.1</v>
      </c>
      <c r="Q21" s="34">
        <v>119</v>
      </c>
      <c r="R21" s="35">
        <v>13.9</v>
      </c>
      <c r="S21" s="34">
        <v>-41</v>
      </c>
      <c r="T21" s="35">
        <v>-4.8</v>
      </c>
      <c r="U21" s="46">
        <v>5</v>
      </c>
      <c r="V21" s="49">
        <v>60.2</v>
      </c>
      <c r="W21" s="34">
        <v>32</v>
      </c>
      <c r="X21" s="35">
        <v>3.7</v>
      </c>
      <c r="Y21" s="34">
        <v>10</v>
      </c>
      <c r="Z21" s="38">
        <v>1.2</v>
      </c>
    </row>
    <row r="22" spans="1:26" ht="15.75" customHeight="1">
      <c r="A22" s="50" t="s">
        <v>57</v>
      </c>
      <c r="B22" s="23">
        <v>395</v>
      </c>
      <c r="C22" s="24">
        <v>13.4</v>
      </c>
      <c r="D22" s="25">
        <v>269</v>
      </c>
      <c r="E22" s="24">
        <v>9.1</v>
      </c>
      <c r="F22" s="25">
        <v>126</v>
      </c>
      <c r="G22" s="24">
        <v>4.3</v>
      </c>
      <c r="H22" s="25">
        <v>28</v>
      </c>
      <c r="I22" s="24">
        <v>66.2</v>
      </c>
      <c r="J22" s="25">
        <v>184</v>
      </c>
      <c r="K22" s="24">
        <v>6.2</v>
      </c>
      <c r="L22" s="25">
        <v>36</v>
      </c>
      <c r="M22" s="51">
        <v>1.2</v>
      </c>
      <c r="N22" s="33" t="s">
        <v>58</v>
      </c>
      <c r="O22" s="23">
        <v>48</v>
      </c>
      <c r="P22" s="24">
        <v>10.7</v>
      </c>
      <c r="Q22" s="34">
        <v>51</v>
      </c>
      <c r="R22" s="35">
        <v>11.4</v>
      </c>
      <c r="S22" s="34">
        <v>-3</v>
      </c>
      <c r="T22" s="35">
        <v>-0.7</v>
      </c>
      <c r="U22" s="34">
        <v>2</v>
      </c>
      <c r="V22" s="35">
        <v>40</v>
      </c>
      <c r="W22" s="34">
        <v>24</v>
      </c>
      <c r="X22" s="35">
        <v>5.3</v>
      </c>
      <c r="Y22" s="34">
        <v>3</v>
      </c>
      <c r="Z22" s="38">
        <v>0.7</v>
      </c>
    </row>
    <row r="23" spans="1:26" ht="15.75" customHeight="1">
      <c r="A23" s="50" t="s">
        <v>59</v>
      </c>
      <c r="B23" s="23">
        <v>219</v>
      </c>
      <c r="C23" s="24">
        <v>9.9</v>
      </c>
      <c r="D23" s="25">
        <v>245</v>
      </c>
      <c r="E23" s="24">
        <v>11.1</v>
      </c>
      <c r="F23" s="25">
        <v>-26</v>
      </c>
      <c r="G23" s="24">
        <v>-1.2</v>
      </c>
      <c r="H23" s="25">
        <v>13</v>
      </c>
      <c r="I23" s="24">
        <v>56</v>
      </c>
      <c r="J23" s="25">
        <v>110</v>
      </c>
      <c r="K23" s="24">
        <v>5</v>
      </c>
      <c r="L23" s="25">
        <v>36</v>
      </c>
      <c r="M23" s="51">
        <v>1.6</v>
      </c>
      <c r="N23" s="33" t="s">
        <v>60</v>
      </c>
      <c r="O23" s="23">
        <v>74</v>
      </c>
      <c r="P23" s="24">
        <v>10.3</v>
      </c>
      <c r="Q23" s="34">
        <v>74</v>
      </c>
      <c r="R23" s="35">
        <v>10.3</v>
      </c>
      <c r="S23" s="36" t="s">
        <v>43</v>
      </c>
      <c r="T23" s="36" t="s">
        <v>43</v>
      </c>
      <c r="U23" s="39">
        <v>3</v>
      </c>
      <c r="V23" s="52">
        <v>39</v>
      </c>
      <c r="W23" s="34">
        <v>36</v>
      </c>
      <c r="X23" s="35">
        <v>5</v>
      </c>
      <c r="Y23" s="34">
        <v>12</v>
      </c>
      <c r="Z23" s="38">
        <v>1.7</v>
      </c>
    </row>
    <row r="24" spans="1:26" ht="15.75" customHeight="1">
      <c r="A24" s="50" t="s">
        <v>61</v>
      </c>
      <c r="B24" s="23">
        <v>228</v>
      </c>
      <c r="C24" s="24">
        <v>11.2</v>
      </c>
      <c r="D24" s="25">
        <v>231</v>
      </c>
      <c r="E24" s="24">
        <v>11.4</v>
      </c>
      <c r="F24" s="25">
        <v>-3</v>
      </c>
      <c r="G24" s="24">
        <v>-0.1</v>
      </c>
      <c r="H24" s="25">
        <v>15</v>
      </c>
      <c r="I24" s="24">
        <v>61.7</v>
      </c>
      <c r="J24" s="25">
        <v>92</v>
      </c>
      <c r="K24" s="24">
        <v>4.5</v>
      </c>
      <c r="L24" s="25">
        <v>31</v>
      </c>
      <c r="M24" s="51">
        <v>1.5</v>
      </c>
      <c r="N24" s="33" t="s">
        <v>62</v>
      </c>
      <c r="O24" s="23">
        <v>39</v>
      </c>
      <c r="P24" s="24">
        <v>13.2</v>
      </c>
      <c r="Q24" s="34">
        <v>34</v>
      </c>
      <c r="R24" s="35">
        <v>11.5</v>
      </c>
      <c r="S24" s="34">
        <v>5</v>
      </c>
      <c r="T24" s="35">
        <v>1.7</v>
      </c>
      <c r="U24" s="53" t="s">
        <v>31</v>
      </c>
      <c r="V24" s="53" t="s">
        <v>31</v>
      </c>
      <c r="W24" s="34">
        <v>19</v>
      </c>
      <c r="X24" s="35">
        <v>6.4</v>
      </c>
      <c r="Y24" s="34">
        <v>2</v>
      </c>
      <c r="Z24" s="38">
        <v>0.7</v>
      </c>
    </row>
    <row r="25" spans="1:26" ht="15.75" customHeight="1">
      <c r="A25" s="50" t="s">
        <v>63</v>
      </c>
      <c r="B25" s="23">
        <v>244</v>
      </c>
      <c r="C25" s="24">
        <v>11.2</v>
      </c>
      <c r="D25" s="25">
        <v>235</v>
      </c>
      <c r="E25" s="24">
        <v>10.8</v>
      </c>
      <c r="F25" s="25">
        <v>9</v>
      </c>
      <c r="G25" s="24">
        <v>0.4</v>
      </c>
      <c r="H25" s="25">
        <v>18</v>
      </c>
      <c r="I25" s="24">
        <v>68.7</v>
      </c>
      <c r="J25" s="25">
        <v>123</v>
      </c>
      <c r="K25" s="24">
        <v>5.6</v>
      </c>
      <c r="L25" s="25">
        <v>18</v>
      </c>
      <c r="M25" s="51">
        <v>0.8</v>
      </c>
      <c r="N25" s="33" t="s">
        <v>64</v>
      </c>
      <c r="O25" s="23">
        <v>60</v>
      </c>
      <c r="P25" s="24">
        <v>10.7</v>
      </c>
      <c r="Q25" s="34">
        <v>47</v>
      </c>
      <c r="R25" s="35">
        <v>8.4</v>
      </c>
      <c r="S25" s="34">
        <v>13</v>
      </c>
      <c r="T25" s="35">
        <v>2.3</v>
      </c>
      <c r="U25" s="46">
        <v>5</v>
      </c>
      <c r="V25" s="49">
        <v>76.9</v>
      </c>
      <c r="W25" s="34">
        <v>38</v>
      </c>
      <c r="X25" s="35">
        <v>6.8</v>
      </c>
      <c r="Y25" s="34">
        <v>10</v>
      </c>
      <c r="Z25" s="38">
        <v>1.8</v>
      </c>
    </row>
    <row r="26" spans="1:26" ht="15.75" customHeight="1">
      <c r="A26" s="50" t="s">
        <v>65</v>
      </c>
      <c r="B26" s="23">
        <v>611</v>
      </c>
      <c r="C26" s="24">
        <v>11.9</v>
      </c>
      <c r="D26" s="25">
        <v>524</v>
      </c>
      <c r="E26" s="24">
        <v>10.2</v>
      </c>
      <c r="F26" s="54">
        <v>87</v>
      </c>
      <c r="G26" s="24">
        <v>1.7</v>
      </c>
      <c r="H26" s="25">
        <v>30</v>
      </c>
      <c r="I26" s="24">
        <v>46.8</v>
      </c>
      <c r="J26" s="25">
        <v>274</v>
      </c>
      <c r="K26" s="24">
        <v>5.3</v>
      </c>
      <c r="L26" s="25">
        <v>63</v>
      </c>
      <c r="M26" s="51">
        <v>1.2</v>
      </c>
      <c r="N26" s="27"/>
      <c r="O26" s="28"/>
      <c r="P26" s="29"/>
      <c r="Q26" s="30"/>
      <c r="R26" s="31"/>
      <c r="S26" s="30"/>
      <c r="T26" s="31"/>
      <c r="U26" s="30"/>
      <c r="V26" s="31"/>
      <c r="W26" s="30"/>
      <c r="X26" s="31"/>
      <c r="Y26" s="30"/>
      <c r="Z26" s="32"/>
    </row>
    <row r="27" spans="1:26" ht="15.75" customHeight="1">
      <c r="A27" s="50"/>
      <c r="B27" s="23"/>
      <c r="C27" s="24"/>
      <c r="D27" s="25"/>
      <c r="E27" s="24"/>
      <c r="F27" s="54"/>
      <c r="G27" s="24"/>
      <c r="H27" s="25"/>
      <c r="I27" s="24"/>
      <c r="J27" s="25"/>
      <c r="K27" s="24"/>
      <c r="L27" s="25"/>
      <c r="M27" s="51"/>
      <c r="N27" s="27" t="s">
        <v>66</v>
      </c>
      <c r="O27" s="28">
        <f>SUM(O28:O30)</f>
        <v>158</v>
      </c>
      <c r="P27" s="29">
        <v>12.3</v>
      </c>
      <c r="Q27" s="30">
        <f>SUM(Q28:Q30)</f>
        <v>138</v>
      </c>
      <c r="R27" s="31">
        <v>10.7</v>
      </c>
      <c r="S27" s="30">
        <f>SUM(S28:S30)</f>
        <v>20</v>
      </c>
      <c r="T27" s="31">
        <v>1.6</v>
      </c>
      <c r="U27" s="30">
        <f>SUM(U28:U30)</f>
        <v>6</v>
      </c>
      <c r="V27" s="31">
        <v>36.6</v>
      </c>
      <c r="W27" s="30">
        <f>SUM(W28:W30)</f>
        <v>67</v>
      </c>
      <c r="X27" s="31">
        <v>5.2</v>
      </c>
      <c r="Y27" s="30">
        <f>SUM(Y28:Y30)</f>
        <v>13</v>
      </c>
      <c r="Z27" s="32">
        <v>1</v>
      </c>
    </row>
    <row r="28" spans="1:26" s="44" customFormat="1" ht="15.75" customHeight="1">
      <c r="A28" s="45" t="s">
        <v>67</v>
      </c>
      <c r="B28" s="28">
        <f>SUM(B29:B31)</f>
        <v>105</v>
      </c>
      <c r="C28" s="29">
        <v>8.9</v>
      </c>
      <c r="D28" s="30">
        <f>SUM(D29:D31)</f>
        <v>158</v>
      </c>
      <c r="E28" s="31">
        <v>13.4</v>
      </c>
      <c r="F28" s="30">
        <f>SUM(F29:F31)</f>
        <v>-53</v>
      </c>
      <c r="G28" s="31">
        <v>-4.5</v>
      </c>
      <c r="H28" s="30">
        <f>SUM(H29:H31)</f>
        <v>3</v>
      </c>
      <c r="I28" s="31">
        <v>27.8</v>
      </c>
      <c r="J28" s="30">
        <f>SUM(J29:J31)</f>
        <v>46</v>
      </c>
      <c r="K28" s="31">
        <v>3.9</v>
      </c>
      <c r="L28" s="30">
        <f>SUM(L29:L31)</f>
        <v>9</v>
      </c>
      <c r="M28" s="32">
        <v>0.8</v>
      </c>
      <c r="N28" s="33" t="s">
        <v>68</v>
      </c>
      <c r="O28" s="23">
        <v>55</v>
      </c>
      <c r="P28" s="24">
        <v>12.8</v>
      </c>
      <c r="Q28" s="34">
        <v>47</v>
      </c>
      <c r="R28" s="35">
        <v>11</v>
      </c>
      <c r="S28" s="34">
        <v>8</v>
      </c>
      <c r="T28" s="35">
        <v>1.9</v>
      </c>
      <c r="U28" s="37">
        <v>1</v>
      </c>
      <c r="V28" s="39">
        <v>17.9</v>
      </c>
      <c r="W28" s="34">
        <v>21</v>
      </c>
      <c r="X28" s="35">
        <v>4.9</v>
      </c>
      <c r="Y28" s="46">
        <v>5</v>
      </c>
      <c r="Z28" s="38">
        <v>1.2</v>
      </c>
    </row>
    <row r="29" spans="1:26" ht="15.75" customHeight="1">
      <c r="A29" s="50" t="s">
        <v>69</v>
      </c>
      <c r="B29" s="23">
        <v>17</v>
      </c>
      <c r="C29" s="24">
        <v>7.3</v>
      </c>
      <c r="D29" s="25">
        <v>42</v>
      </c>
      <c r="E29" s="24">
        <v>18.1</v>
      </c>
      <c r="F29" s="25">
        <v>-25</v>
      </c>
      <c r="G29" s="24">
        <v>-10.8</v>
      </c>
      <c r="H29" s="55" t="s">
        <v>31</v>
      </c>
      <c r="I29" s="55" t="s">
        <v>31</v>
      </c>
      <c r="J29" s="25">
        <v>8</v>
      </c>
      <c r="K29" s="24">
        <v>3.5</v>
      </c>
      <c r="L29" s="25">
        <v>2</v>
      </c>
      <c r="M29" s="51">
        <v>0.9</v>
      </c>
      <c r="N29" s="33" t="s">
        <v>70</v>
      </c>
      <c r="O29" s="23">
        <v>65</v>
      </c>
      <c r="P29" s="24">
        <v>12.1</v>
      </c>
      <c r="Q29" s="34">
        <v>57</v>
      </c>
      <c r="R29" s="35">
        <v>10.6</v>
      </c>
      <c r="S29" s="34">
        <v>8</v>
      </c>
      <c r="T29" s="35">
        <v>1.5</v>
      </c>
      <c r="U29" s="37">
        <v>3</v>
      </c>
      <c r="V29" s="35">
        <v>44.1</v>
      </c>
      <c r="W29" s="34">
        <v>23</v>
      </c>
      <c r="X29" s="35">
        <v>4.3</v>
      </c>
      <c r="Y29" s="34">
        <v>4</v>
      </c>
      <c r="Z29" s="38">
        <v>0.7</v>
      </c>
    </row>
    <row r="30" spans="1:26" ht="15.75" customHeight="1">
      <c r="A30" s="50" t="s">
        <v>71</v>
      </c>
      <c r="B30" s="23">
        <v>33</v>
      </c>
      <c r="C30" s="24">
        <v>6.9</v>
      </c>
      <c r="D30" s="25">
        <v>66</v>
      </c>
      <c r="E30" s="24">
        <v>13.8</v>
      </c>
      <c r="F30" s="25">
        <v>-33</v>
      </c>
      <c r="G30" s="24">
        <v>-6.9</v>
      </c>
      <c r="H30" s="25">
        <v>2</v>
      </c>
      <c r="I30" s="35">
        <v>57.1</v>
      </c>
      <c r="J30" s="25">
        <v>18</v>
      </c>
      <c r="K30" s="24">
        <v>3.8</v>
      </c>
      <c r="L30" s="25">
        <v>6</v>
      </c>
      <c r="M30" s="51">
        <v>1.3</v>
      </c>
      <c r="N30" s="33" t="s">
        <v>72</v>
      </c>
      <c r="O30" s="23">
        <v>38</v>
      </c>
      <c r="P30" s="24">
        <v>12</v>
      </c>
      <c r="Q30" s="34">
        <v>34</v>
      </c>
      <c r="R30" s="35">
        <v>10.8</v>
      </c>
      <c r="S30" s="34">
        <v>4</v>
      </c>
      <c r="T30" s="35">
        <v>1.3</v>
      </c>
      <c r="U30" s="37">
        <v>2</v>
      </c>
      <c r="V30" s="35">
        <v>50</v>
      </c>
      <c r="W30" s="34">
        <v>23</v>
      </c>
      <c r="X30" s="35">
        <v>7.3</v>
      </c>
      <c r="Y30" s="34">
        <v>4</v>
      </c>
      <c r="Z30" s="38">
        <v>1.3</v>
      </c>
    </row>
    <row r="31" spans="1:26" ht="15.75" customHeight="1">
      <c r="A31" s="50" t="s">
        <v>73</v>
      </c>
      <c r="B31" s="23">
        <v>55</v>
      </c>
      <c r="C31" s="24">
        <v>11.6</v>
      </c>
      <c r="D31" s="25">
        <v>50</v>
      </c>
      <c r="E31" s="24">
        <v>10.6</v>
      </c>
      <c r="F31" s="25">
        <v>5</v>
      </c>
      <c r="G31" s="24">
        <v>1.1</v>
      </c>
      <c r="H31" s="54">
        <v>1</v>
      </c>
      <c r="I31" s="54">
        <v>17.9</v>
      </c>
      <c r="J31" s="25">
        <v>20</v>
      </c>
      <c r="K31" s="24">
        <v>4.2</v>
      </c>
      <c r="L31" s="25">
        <v>1</v>
      </c>
      <c r="M31" s="51">
        <v>0.2</v>
      </c>
      <c r="N31" s="27"/>
      <c r="O31" s="28"/>
      <c r="P31" s="29"/>
      <c r="Q31" s="30"/>
      <c r="R31" s="31"/>
      <c r="S31" s="30"/>
      <c r="T31" s="31"/>
      <c r="U31" s="30"/>
      <c r="V31" s="31"/>
      <c r="W31" s="30"/>
      <c r="X31" s="31"/>
      <c r="Y31" s="30"/>
      <c r="Z31" s="38"/>
    </row>
    <row r="32" spans="1:26" ht="15.75" customHeight="1">
      <c r="A32" s="50"/>
      <c r="B32" s="23"/>
      <c r="C32" s="24"/>
      <c r="D32" s="25"/>
      <c r="E32" s="24"/>
      <c r="F32" s="25"/>
      <c r="G32" s="24"/>
      <c r="H32" s="54"/>
      <c r="I32" s="54"/>
      <c r="J32" s="25"/>
      <c r="K32" s="24"/>
      <c r="L32" s="25"/>
      <c r="M32" s="51"/>
      <c r="N32" s="27" t="s">
        <v>74</v>
      </c>
      <c r="O32" s="28">
        <f>SUM(O33:O34)</f>
        <v>422</v>
      </c>
      <c r="P32" s="29">
        <v>11.6</v>
      </c>
      <c r="Q32" s="30">
        <f>SUM(Q33:Q34)</f>
        <v>329</v>
      </c>
      <c r="R32" s="31">
        <v>9.1</v>
      </c>
      <c r="S32" s="30">
        <f>SUM(S33:S34)</f>
        <v>93</v>
      </c>
      <c r="T32" s="31">
        <v>2.6</v>
      </c>
      <c r="U32" s="30">
        <f>SUM(U33:U34)</f>
        <v>23</v>
      </c>
      <c r="V32" s="31">
        <v>51.7</v>
      </c>
      <c r="W32" s="30">
        <f>SUM(W33:W34)</f>
        <v>210</v>
      </c>
      <c r="X32" s="31">
        <v>5.8</v>
      </c>
      <c r="Y32" s="30">
        <f>SUM(Y33:Y34)</f>
        <v>37</v>
      </c>
      <c r="Z32" s="38">
        <v>1</v>
      </c>
    </row>
    <row r="33" spans="1:26" s="44" customFormat="1" ht="15.75" customHeight="1">
      <c r="A33" s="45" t="s">
        <v>75</v>
      </c>
      <c r="B33" s="28">
        <f>SUM(B34:B38)</f>
        <v>445</v>
      </c>
      <c r="C33" s="31">
        <v>10.4</v>
      </c>
      <c r="D33" s="30">
        <f>SUM(D34:D38)</f>
        <v>507</v>
      </c>
      <c r="E33" s="31">
        <v>11.9</v>
      </c>
      <c r="F33" s="30">
        <f>SUM(F34:F38)</f>
        <v>-62</v>
      </c>
      <c r="G33" s="31">
        <v>-1.4</v>
      </c>
      <c r="H33" s="30">
        <f>SUM(H34:H38)</f>
        <v>22</v>
      </c>
      <c r="I33" s="31">
        <v>47.1</v>
      </c>
      <c r="J33" s="30">
        <f>SUM(J34:J38)</f>
        <v>214</v>
      </c>
      <c r="K33" s="31">
        <v>5</v>
      </c>
      <c r="L33" s="30">
        <f>SUM(L34:L38)</f>
        <v>37</v>
      </c>
      <c r="M33" s="32">
        <v>0.9</v>
      </c>
      <c r="N33" s="33" t="s">
        <v>76</v>
      </c>
      <c r="O33" s="23">
        <v>163</v>
      </c>
      <c r="P33" s="24">
        <v>11.7</v>
      </c>
      <c r="Q33" s="34">
        <v>124</v>
      </c>
      <c r="R33" s="35">
        <v>8.9</v>
      </c>
      <c r="S33" s="34">
        <v>39</v>
      </c>
      <c r="T33" s="35">
        <v>2.8</v>
      </c>
      <c r="U33" s="46">
        <v>10</v>
      </c>
      <c r="V33" s="49">
        <v>57.8</v>
      </c>
      <c r="W33" s="34">
        <v>81</v>
      </c>
      <c r="X33" s="35">
        <v>5.8</v>
      </c>
      <c r="Y33" s="34">
        <v>14</v>
      </c>
      <c r="Z33" s="38">
        <v>1</v>
      </c>
    </row>
    <row r="34" spans="1:26" ht="15.75" customHeight="1">
      <c r="A34" s="50" t="s">
        <v>77</v>
      </c>
      <c r="B34" s="23">
        <v>60</v>
      </c>
      <c r="C34" s="24">
        <v>8.3</v>
      </c>
      <c r="D34" s="25">
        <v>92</v>
      </c>
      <c r="E34" s="24">
        <v>12.7</v>
      </c>
      <c r="F34" s="25">
        <v>-32</v>
      </c>
      <c r="G34" s="24">
        <v>-4.4</v>
      </c>
      <c r="H34" s="54">
        <v>5</v>
      </c>
      <c r="I34" s="54">
        <v>76.9</v>
      </c>
      <c r="J34" s="25">
        <v>36</v>
      </c>
      <c r="K34" s="24">
        <v>5</v>
      </c>
      <c r="L34" s="25">
        <v>4</v>
      </c>
      <c r="M34" s="51">
        <v>0.6</v>
      </c>
      <c r="N34" s="33" t="s">
        <v>78</v>
      </c>
      <c r="O34" s="23">
        <v>259</v>
      </c>
      <c r="P34" s="24">
        <v>11.6</v>
      </c>
      <c r="Q34" s="34">
        <v>205</v>
      </c>
      <c r="R34" s="35">
        <v>9.2</v>
      </c>
      <c r="S34" s="34">
        <v>54</v>
      </c>
      <c r="T34" s="35">
        <v>2.4</v>
      </c>
      <c r="U34" s="34">
        <v>13</v>
      </c>
      <c r="V34" s="35">
        <v>47.8</v>
      </c>
      <c r="W34" s="34">
        <v>129</v>
      </c>
      <c r="X34" s="35">
        <v>5.8</v>
      </c>
      <c r="Y34" s="34">
        <v>23</v>
      </c>
      <c r="Z34" s="38">
        <v>1</v>
      </c>
    </row>
    <row r="35" spans="1:26" ht="15.75" customHeight="1">
      <c r="A35" s="50" t="s">
        <v>79</v>
      </c>
      <c r="B35" s="23">
        <v>53</v>
      </c>
      <c r="C35" s="24">
        <v>16.5</v>
      </c>
      <c r="D35" s="25">
        <v>28</v>
      </c>
      <c r="E35" s="24">
        <v>8.7</v>
      </c>
      <c r="F35" s="25">
        <v>25</v>
      </c>
      <c r="G35" s="24">
        <v>7.8</v>
      </c>
      <c r="H35" s="54">
        <v>2</v>
      </c>
      <c r="I35" s="54">
        <v>36.4</v>
      </c>
      <c r="J35" s="25">
        <v>27</v>
      </c>
      <c r="K35" s="24">
        <v>8.4</v>
      </c>
      <c r="L35" s="25">
        <v>3</v>
      </c>
      <c r="M35" s="51">
        <v>0.9</v>
      </c>
      <c r="N35" s="27"/>
      <c r="O35" s="28"/>
      <c r="P35" s="29"/>
      <c r="Q35" s="30"/>
      <c r="R35" s="31"/>
      <c r="S35" s="30"/>
      <c r="T35" s="31"/>
      <c r="U35" s="30"/>
      <c r="V35" s="31"/>
      <c r="W35" s="30"/>
      <c r="X35" s="31"/>
      <c r="Y35" s="30"/>
      <c r="Z35" s="32"/>
    </row>
    <row r="36" spans="1:26" ht="15.75" customHeight="1">
      <c r="A36" s="50" t="s">
        <v>80</v>
      </c>
      <c r="B36" s="23">
        <v>155</v>
      </c>
      <c r="C36" s="24">
        <v>9.4</v>
      </c>
      <c r="D36" s="25">
        <v>192</v>
      </c>
      <c r="E36" s="24">
        <v>11.7</v>
      </c>
      <c r="F36" s="25">
        <v>-37</v>
      </c>
      <c r="G36" s="24">
        <v>-2.3</v>
      </c>
      <c r="H36" s="25">
        <v>6</v>
      </c>
      <c r="I36" s="24">
        <v>37.3</v>
      </c>
      <c r="J36" s="25">
        <v>72</v>
      </c>
      <c r="K36" s="24">
        <v>4.4</v>
      </c>
      <c r="L36" s="25">
        <v>17</v>
      </c>
      <c r="M36" s="51">
        <v>1</v>
      </c>
      <c r="N36" s="27" t="s">
        <v>81</v>
      </c>
      <c r="O36" s="28">
        <f>SUM(O37:O42)</f>
        <v>207</v>
      </c>
      <c r="P36" s="29">
        <v>11.5</v>
      </c>
      <c r="Q36" s="30">
        <f>SUM(Q37:Q42)</f>
        <v>193</v>
      </c>
      <c r="R36" s="31">
        <v>10.7</v>
      </c>
      <c r="S36" s="30">
        <f>SUM(S37:S41)</f>
        <v>14</v>
      </c>
      <c r="T36" s="31">
        <v>0.8</v>
      </c>
      <c r="U36" s="30">
        <f>SUM(U37:U42)</f>
        <v>12</v>
      </c>
      <c r="V36" s="31">
        <v>54.8</v>
      </c>
      <c r="W36" s="30">
        <f>SUM(W37:W42)</f>
        <v>91</v>
      </c>
      <c r="X36" s="31">
        <v>5.1</v>
      </c>
      <c r="Y36" s="30">
        <f>SUM(Y37:Y42)</f>
        <v>17</v>
      </c>
      <c r="Z36" s="32">
        <v>0.9</v>
      </c>
    </row>
    <row r="37" spans="1:26" ht="15.75" customHeight="1">
      <c r="A37" s="50" t="s">
        <v>82</v>
      </c>
      <c r="B37" s="23">
        <v>75</v>
      </c>
      <c r="C37" s="24">
        <v>13.1</v>
      </c>
      <c r="D37" s="25">
        <v>66</v>
      </c>
      <c r="E37" s="24">
        <v>11.5</v>
      </c>
      <c r="F37" s="25">
        <v>9</v>
      </c>
      <c r="G37" s="24">
        <v>1.6</v>
      </c>
      <c r="H37" s="25">
        <v>3</v>
      </c>
      <c r="I37" s="56">
        <v>38.5</v>
      </c>
      <c r="J37" s="25">
        <v>33</v>
      </c>
      <c r="K37" s="24">
        <v>5.7</v>
      </c>
      <c r="L37" s="25">
        <v>4</v>
      </c>
      <c r="M37" s="51">
        <v>0.7</v>
      </c>
      <c r="N37" s="33" t="s">
        <v>83</v>
      </c>
      <c r="O37" s="23">
        <v>25</v>
      </c>
      <c r="P37" s="24">
        <v>12.8</v>
      </c>
      <c r="Q37" s="34">
        <v>24</v>
      </c>
      <c r="R37" s="35">
        <v>12.3</v>
      </c>
      <c r="S37" s="34">
        <v>1</v>
      </c>
      <c r="T37" s="35">
        <v>0.5</v>
      </c>
      <c r="U37" s="36" t="s">
        <v>31</v>
      </c>
      <c r="V37" s="36" t="s">
        <v>31</v>
      </c>
      <c r="W37" s="34">
        <v>6</v>
      </c>
      <c r="X37" s="35">
        <v>3.1</v>
      </c>
      <c r="Y37" s="34">
        <v>5</v>
      </c>
      <c r="Z37" s="38">
        <v>2.6</v>
      </c>
    </row>
    <row r="38" spans="1:26" ht="15.75" customHeight="1">
      <c r="A38" s="50" t="s">
        <v>84</v>
      </c>
      <c r="B38" s="23">
        <v>102</v>
      </c>
      <c r="C38" s="24">
        <v>10.1</v>
      </c>
      <c r="D38" s="25">
        <v>129</v>
      </c>
      <c r="E38" s="24">
        <v>12.8</v>
      </c>
      <c r="F38" s="25">
        <v>-27</v>
      </c>
      <c r="G38" s="24">
        <v>-2.7</v>
      </c>
      <c r="H38" s="25">
        <v>6</v>
      </c>
      <c r="I38" s="24">
        <v>55.6</v>
      </c>
      <c r="J38" s="25">
        <v>46</v>
      </c>
      <c r="K38" s="24">
        <v>4.5</v>
      </c>
      <c r="L38" s="25">
        <v>9</v>
      </c>
      <c r="M38" s="51">
        <v>0.9</v>
      </c>
      <c r="N38" s="33" t="s">
        <v>85</v>
      </c>
      <c r="O38" s="23">
        <v>13</v>
      </c>
      <c r="P38" s="24">
        <v>8</v>
      </c>
      <c r="Q38" s="34">
        <v>22</v>
      </c>
      <c r="R38" s="35">
        <v>13.5</v>
      </c>
      <c r="S38" s="46">
        <v>-9</v>
      </c>
      <c r="T38" s="35">
        <v>-5.5</v>
      </c>
      <c r="U38" s="46">
        <v>1</v>
      </c>
      <c r="V38" s="39">
        <v>71.4</v>
      </c>
      <c r="W38" s="34">
        <v>5</v>
      </c>
      <c r="X38" s="35">
        <v>3.1</v>
      </c>
      <c r="Y38" s="39">
        <v>1</v>
      </c>
      <c r="Z38" s="38">
        <v>0.6</v>
      </c>
    </row>
    <row r="39" spans="1:26" ht="15.75" customHeight="1">
      <c r="A39" s="50"/>
      <c r="B39" s="23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51"/>
      <c r="N39" s="33" t="s">
        <v>86</v>
      </c>
      <c r="O39" s="23">
        <v>17</v>
      </c>
      <c r="P39" s="24">
        <v>11.3</v>
      </c>
      <c r="Q39" s="34">
        <v>18</v>
      </c>
      <c r="R39" s="35">
        <v>12</v>
      </c>
      <c r="S39" s="34">
        <v>-1</v>
      </c>
      <c r="T39" s="35">
        <v>-0.7</v>
      </c>
      <c r="U39" s="46">
        <v>1</v>
      </c>
      <c r="V39" s="39">
        <v>55.6</v>
      </c>
      <c r="W39" s="34">
        <v>6</v>
      </c>
      <c r="X39" s="35">
        <v>4</v>
      </c>
      <c r="Y39" s="36" t="s">
        <v>31</v>
      </c>
      <c r="Z39" s="48" t="s">
        <v>87</v>
      </c>
    </row>
    <row r="40" spans="1:26" s="44" customFormat="1" ht="15.75" customHeight="1">
      <c r="A40" s="45" t="s">
        <v>88</v>
      </c>
      <c r="B40" s="28">
        <f>SUM(B41:B42)</f>
        <v>321</v>
      </c>
      <c r="C40" s="29">
        <v>9.9</v>
      </c>
      <c r="D40" s="57">
        <f>SUM(D41:D42)</f>
        <v>292</v>
      </c>
      <c r="E40" s="29">
        <v>9</v>
      </c>
      <c r="F40" s="57">
        <f>SUM(F41:F42)</f>
        <v>29</v>
      </c>
      <c r="G40" s="29">
        <v>0.9</v>
      </c>
      <c r="H40" s="57">
        <f>SUM(H41:H42)</f>
        <v>21</v>
      </c>
      <c r="I40" s="29">
        <v>61.4</v>
      </c>
      <c r="J40" s="57">
        <f>SUM(J41:J42)</f>
        <v>154</v>
      </c>
      <c r="K40" s="29">
        <v>4.8</v>
      </c>
      <c r="L40" s="57">
        <f>SUM(L41:L42)</f>
        <v>35</v>
      </c>
      <c r="M40" s="58">
        <v>1.1</v>
      </c>
      <c r="N40" s="33" t="s">
        <v>89</v>
      </c>
      <c r="O40" s="23">
        <v>61</v>
      </c>
      <c r="P40" s="24">
        <v>12.9</v>
      </c>
      <c r="Q40" s="34">
        <v>39</v>
      </c>
      <c r="R40" s="35">
        <v>8.2</v>
      </c>
      <c r="S40" s="34">
        <v>22</v>
      </c>
      <c r="T40" s="35">
        <v>4.6</v>
      </c>
      <c r="U40" s="46">
        <v>4</v>
      </c>
      <c r="V40" s="49">
        <v>61.5</v>
      </c>
      <c r="W40" s="34">
        <v>26</v>
      </c>
      <c r="X40" s="35">
        <v>5.5</v>
      </c>
      <c r="Y40" s="34">
        <v>3</v>
      </c>
      <c r="Z40" s="38">
        <v>0.6</v>
      </c>
    </row>
    <row r="41" spans="1:26" ht="15.75" customHeight="1">
      <c r="A41" s="50" t="s">
        <v>90</v>
      </c>
      <c r="B41" s="23">
        <v>208</v>
      </c>
      <c r="C41" s="24">
        <v>9.5</v>
      </c>
      <c r="D41" s="25">
        <v>185</v>
      </c>
      <c r="E41" s="24">
        <v>8.4</v>
      </c>
      <c r="F41" s="59">
        <v>23</v>
      </c>
      <c r="G41" s="24">
        <v>1</v>
      </c>
      <c r="H41" s="25">
        <v>19</v>
      </c>
      <c r="I41" s="24">
        <v>83.7</v>
      </c>
      <c r="J41" s="25">
        <v>93</v>
      </c>
      <c r="K41" s="24">
        <v>4.2</v>
      </c>
      <c r="L41" s="25">
        <v>29</v>
      </c>
      <c r="M41" s="51">
        <v>1.3</v>
      </c>
      <c r="N41" s="33" t="s">
        <v>91</v>
      </c>
      <c r="O41" s="23">
        <v>91</v>
      </c>
      <c r="P41" s="24">
        <v>11.1</v>
      </c>
      <c r="Q41" s="34">
        <v>90</v>
      </c>
      <c r="R41" s="35">
        <v>11</v>
      </c>
      <c r="S41" s="34">
        <v>1</v>
      </c>
      <c r="T41" s="35">
        <v>0.1</v>
      </c>
      <c r="U41" s="46">
        <v>6</v>
      </c>
      <c r="V41" s="49">
        <v>61.9</v>
      </c>
      <c r="W41" s="34">
        <v>48</v>
      </c>
      <c r="X41" s="35">
        <v>5.9</v>
      </c>
      <c r="Y41" s="34">
        <v>8</v>
      </c>
      <c r="Z41" s="38">
        <v>1</v>
      </c>
    </row>
    <row r="42" spans="1:26" ht="15.75" customHeight="1">
      <c r="A42" s="50" t="s">
        <v>92</v>
      </c>
      <c r="B42" s="23">
        <v>113</v>
      </c>
      <c r="C42" s="24">
        <v>10.89</v>
      </c>
      <c r="D42" s="25">
        <v>107</v>
      </c>
      <c r="E42" s="24">
        <v>10.3</v>
      </c>
      <c r="F42" s="25">
        <v>6</v>
      </c>
      <c r="G42" s="24">
        <v>0.6</v>
      </c>
      <c r="H42" s="25">
        <v>2</v>
      </c>
      <c r="I42" s="24">
        <v>17.4</v>
      </c>
      <c r="J42" s="25">
        <v>61</v>
      </c>
      <c r="K42" s="24">
        <v>5.9</v>
      </c>
      <c r="L42" s="25">
        <v>6</v>
      </c>
      <c r="M42" s="51">
        <v>0.6</v>
      </c>
      <c r="N42" s="27"/>
      <c r="O42" s="28"/>
      <c r="P42" s="29"/>
      <c r="Q42" s="30"/>
      <c r="R42" s="31"/>
      <c r="S42" s="30"/>
      <c r="T42" s="31"/>
      <c r="U42" s="30"/>
      <c r="V42" s="31"/>
      <c r="W42" s="30"/>
      <c r="X42" s="31"/>
      <c r="Y42" s="30"/>
      <c r="Z42" s="32"/>
    </row>
    <row r="43" spans="1:26" ht="15.75" customHeight="1">
      <c r="A43" s="50"/>
      <c r="B43" s="23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51"/>
      <c r="N43" s="27" t="s">
        <v>93</v>
      </c>
      <c r="O43" s="28">
        <f>SUM(O44:O47)</f>
        <v>245</v>
      </c>
      <c r="P43" s="29">
        <v>11.4</v>
      </c>
      <c r="Q43" s="30">
        <f>SUM(Q44:Q47)</f>
        <v>262</v>
      </c>
      <c r="R43" s="31">
        <v>12.2</v>
      </c>
      <c r="S43" s="30">
        <f>SUM(S44:S47)</f>
        <v>-17</v>
      </c>
      <c r="T43" s="31">
        <v>-0.8</v>
      </c>
      <c r="U43" s="30">
        <f>SUM(U44:U47)</f>
        <v>10</v>
      </c>
      <c r="V43" s="31">
        <v>39.2</v>
      </c>
      <c r="W43" s="30">
        <f>SUM(W44:W48)</f>
        <v>119</v>
      </c>
      <c r="X43" s="31">
        <v>5.5</v>
      </c>
      <c r="Y43" s="30">
        <f>SUM(Y44:Y47)</f>
        <v>21</v>
      </c>
      <c r="Z43" s="32">
        <v>1</v>
      </c>
    </row>
    <row r="44" spans="1:26" s="44" customFormat="1" ht="15.75" customHeight="1">
      <c r="A44" s="45" t="s">
        <v>94</v>
      </c>
      <c r="B44" s="28">
        <f>SUM(B45:B48)</f>
        <v>451</v>
      </c>
      <c r="C44" s="29">
        <v>10.8</v>
      </c>
      <c r="D44" s="30">
        <f>SUM(D45:D48)</f>
        <v>331</v>
      </c>
      <c r="E44" s="31">
        <v>8</v>
      </c>
      <c r="F44" s="30">
        <f>SUM(F45:F48)</f>
        <v>120</v>
      </c>
      <c r="G44" s="31">
        <v>2.9</v>
      </c>
      <c r="H44" s="30">
        <f>SUM(H45:H48)</f>
        <v>24</v>
      </c>
      <c r="I44" s="31">
        <v>50.5</v>
      </c>
      <c r="J44" s="30">
        <f>SUM(J45:J48)</f>
        <v>241</v>
      </c>
      <c r="K44" s="31">
        <v>5.8</v>
      </c>
      <c r="L44" s="30">
        <f>SUM(L45:L48)</f>
        <v>49</v>
      </c>
      <c r="M44" s="32">
        <v>1.2</v>
      </c>
      <c r="N44" s="33" t="s">
        <v>95</v>
      </c>
      <c r="O44" s="23">
        <v>79</v>
      </c>
      <c r="P44" s="24">
        <v>14.6</v>
      </c>
      <c r="Q44" s="34">
        <v>69</v>
      </c>
      <c r="R44" s="35">
        <v>12.7</v>
      </c>
      <c r="S44" s="34">
        <v>10</v>
      </c>
      <c r="T44" s="35">
        <v>1.8</v>
      </c>
      <c r="U44" s="46">
        <v>3</v>
      </c>
      <c r="V44" s="49">
        <v>36.6</v>
      </c>
      <c r="W44" s="34">
        <v>36</v>
      </c>
      <c r="X44" s="35">
        <v>6.7</v>
      </c>
      <c r="Y44" s="34">
        <v>3</v>
      </c>
      <c r="Z44" s="38">
        <v>0.6</v>
      </c>
    </row>
    <row r="45" spans="1:26" ht="15.75" customHeight="1">
      <c r="A45" s="50" t="s">
        <v>96</v>
      </c>
      <c r="B45" s="23">
        <v>64</v>
      </c>
      <c r="C45" s="24">
        <v>10.3</v>
      </c>
      <c r="D45" s="25">
        <v>55</v>
      </c>
      <c r="E45" s="24">
        <v>8.9</v>
      </c>
      <c r="F45" s="25">
        <v>9</v>
      </c>
      <c r="G45" s="24">
        <v>1.5</v>
      </c>
      <c r="H45" s="25">
        <v>2</v>
      </c>
      <c r="I45" s="24">
        <v>30.3</v>
      </c>
      <c r="J45" s="25">
        <v>36</v>
      </c>
      <c r="K45" s="24">
        <v>5.8</v>
      </c>
      <c r="L45" s="25">
        <v>6</v>
      </c>
      <c r="M45" s="51">
        <v>1</v>
      </c>
      <c r="N45" s="33" t="s">
        <v>97</v>
      </c>
      <c r="O45" s="23">
        <v>50</v>
      </c>
      <c r="P45" s="24">
        <v>10.3</v>
      </c>
      <c r="Q45" s="34">
        <v>59</v>
      </c>
      <c r="R45" s="35">
        <v>12.1</v>
      </c>
      <c r="S45" s="34">
        <v>-9</v>
      </c>
      <c r="T45" s="35">
        <v>-1.8</v>
      </c>
      <c r="U45" s="46">
        <v>4</v>
      </c>
      <c r="V45" s="49">
        <v>74.1</v>
      </c>
      <c r="W45" s="34">
        <v>25</v>
      </c>
      <c r="X45" s="35">
        <v>5.1</v>
      </c>
      <c r="Y45" s="34">
        <v>4</v>
      </c>
      <c r="Z45" s="38">
        <v>0.8</v>
      </c>
    </row>
    <row r="46" spans="1:26" ht="15.75" customHeight="1">
      <c r="A46" s="50" t="s">
        <v>98</v>
      </c>
      <c r="B46" s="23">
        <v>139</v>
      </c>
      <c r="C46" s="24">
        <v>10.9</v>
      </c>
      <c r="D46" s="25">
        <v>85</v>
      </c>
      <c r="E46" s="24">
        <v>6.7</v>
      </c>
      <c r="F46" s="25">
        <v>54</v>
      </c>
      <c r="G46" s="24">
        <v>4.2</v>
      </c>
      <c r="H46" s="25">
        <v>5</v>
      </c>
      <c r="I46" s="24">
        <v>34.7</v>
      </c>
      <c r="J46" s="25">
        <v>72</v>
      </c>
      <c r="K46" s="24">
        <v>5.6</v>
      </c>
      <c r="L46" s="25">
        <v>13</v>
      </c>
      <c r="M46" s="51">
        <v>1</v>
      </c>
      <c r="N46" s="33" t="s">
        <v>99</v>
      </c>
      <c r="O46" s="23">
        <v>62</v>
      </c>
      <c r="P46" s="24">
        <v>9.2</v>
      </c>
      <c r="Q46" s="34">
        <v>82</v>
      </c>
      <c r="R46" s="35">
        <v>12.2</v>
      </c>
      <c r="S46" s="34">
        <v>-20</v>
      </c>
      <c r="T46" s="35">
        <v>-3</v>
      </c>
      <c r="U46" s="46">
        <v>2</v>
      </c>
      <c r="V46" s="49">
        <v>31.3</v>
      </c>
      <c r="W46" s="34">
        <v>32</v>
      </c>
      <c r="X46" s="35">
        <v>4.8</v>
      </c>
      <c r="Y46" s="34">
        <v>12</v>
      </c>
      <c r="Z46" s="38">
        <v>1.8</v>
      </c>
    </row>
    <row r="47" spans="1:26" ht="15.75" customHeight="1">
      <c r="A47" s="50" t="s">
        <v>100</v>
      </c>
      <c r="B47" s="23">
        <v>96</v>
      </c>
      <c r="C47" s="24">
        <v>8.8</v>
      </c>
      <c r="D47" s="25">
        <v>101</v>
      </c>
      <c r="E47" s="24">
        <v>9.2</v>
      </c>
      <c r="F47" s="25">
        <v>-5</v>
      </c>
      <c r="G47" s="24">
        <v>-0.5</v>
      </c>
      <c r="H47" s="25">
        <v>10</v>
      </c>
      <c r="I47" s="24">
        <v>94.3</v>
      </c>
      <c r="J47" s="25">
        <v>64</v>
      </c>
      <c r="K47" s="24">
        <v>5.8</v>
      </c>
      <c r="L47" s="25">
        <v>16</v>
      </c>
      <c r="M47" s="51">
        <v>1.5</v>
      </c>
      <c r="N47" s="33" t="s">
        <v>101</v>
      </c>
      <c r="O47" s="23">
        <v>54</v>
      </c>
      <c r="P47" s="24">
        <v>12.1</v>
      </c>
      <c r="Q47" s="34">
        <v>52</v>
      </c>
      <c r="R47" s="35">
        <v>11.6</v>
      </c>
      <c r="S47" s="34">
        <v>2</v>
      </c>
      <c r="T47" s="35">
        <v>0.4</v>
      </c>
      <c r="U47" s="46">
        <v>1</v>
      </c>
      <c r="V47" s="35">
        <v>18.2</v>
      </c>
      <c r="W47" s="34">
        <v>26</v>
      </c>
      <c r="X47" s="35">
        <v>5.8</v>
      </c>
      <c r="Y47" s="34">
        <v>2</v>
      </c>
      <c r="Z47" s="38">
        <v>0.4</v>
      </c>
    </row>
    <row r="48" spans="1:26" ht="15.75" customHeight="1">
      <c r="A48" s="50" t="s">
        <v>102</v>
      </c>
      <c r="B48" s="23">
        <v>152</v>
      </c>
      <c r="C48" s="24">
        <v>13</v>
      </c>
      <c r="D48" s="25">
        <v>90</v>
      </c>
      <c r="E48" s="24">
        <v>7.7</v>
      </c>
      <c r="F48" s="25">
        <v>62</v>
      </c>
      <c r="G48" s="24">
        <v>5.3</v>
      </c>
      <c r="H48" s="25">
        <v>7</v>
      </c>
      <c r="I48" s="24">
        <v>44</v>
      </c>
      <c r="J48" s="25">
        <v>69</v>
      </c>
      <c r="K48" s="24">
        <v>5.9</v>
      </c>
      <c r="L48" s="25">
        <v>14</v>
      </c>
      <c r="M48" s="51">
        <v>1.2</v>
      </c>
      <c r="N48" s="27"/>
      <c r="O48" s="28"/>
      <c r="P48" s="29"/>
      <c r="Q48" s="30"/>
      <c r="R48" s="31"/>
      <c r="S48" s="30"/>
      <c r="T48" s="31"/>
      <c r="U48" s="30"/>
      <c r="V48" s="31"/>
      <c r="W48" s="30"/>
      <c r="X48" s="31"/>
      <c r="Y48" s="30"/>
      <c r="Z48" s="32"/>
    </row>
    <row r="49" spans="1:26" ht="15.75" customHeight="1">
      <c r="A49" s="50"/>
      <c r="B49" s="23"/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51"/>
      <c r="N49" s="27" t="s">
        <v>103</v>
      </c>
      <c r="O49" s="28">
        <f>SUM(O50:O51)</f>
        <v>178</v>
      </c>
      <c r="P49" s="29">
        <v>11.3</v>
      </c>
      <c r="Q49" s="30">
        <f>SUM(Q50:Q51)</f>
        <v>205</v>
      </c>
      <c r="R49" s="31">
        <v>13</v>
      </c>
      <c r="S49" s="30">
        <f>SUM(S50:S51)</f>
        <v>-27</v>
      </c>
      <c r="T49" s="31">
        <v>-1.7</v>
      </c>
      <c r="U49" s="30">
        <f>SUM(U50:U51)</f>
        <v>11</v>
      </c>
      <c r="V49" s="31">
        <v>58.2</v>
      </c>
      <c r="W49" s="30">
        <f>SUM(W50:W51)</f>
        <v>68</v>
      </c>
      <c r="X49" s="31">
        <v>4.3</v>
      </c>
      <c r="Y49" s="30">
        <f>SUM(Y50:Y51)</f>
        <v>18</v>
      </c>
      <c r="Z49" s="32">
        <v>1.1</v>
      </c>
    </row>
    <row r="50" spans="1:26" s="44" customFormat="1" ht="15.75" customHeight="1">
      <c r="A50" s="45" t="s">
        <v>104</v>
      </c>
      <c r="B50" s="28">
        <f>SUM(B51)</f>
        <v>173</v>
      </c>
      <c r="C50" s="29">
        <v>9.6</v>
      </c>
      <c r="D50" s="57">
        <f>SUM(D51)</f>
        <v>176</v>
      </c>
      <c r="E50" s="29">
        <v>9.8</v>
      </c>
      <c r="F50" s="57">
        <f>SUM(F51)</f>
        <v>-3</v>
      </c>
      <c r="G50" s="29">
        <v>-0.2</v>
      </c>
      <c r="H50" s="57">
        <f>SUM(H51)</f>
        <v>16</v>
      </c>
      <c r="I50" s="29">
        <v>84.7</v>
      </c>
      <c r="J50" s="57">
        <f>SUM(J51)</f>
        <v>110</v>
      </c>
      <c r="K50" s="29">
        <v>6.1</v>
      </c>
      <c r="L50" s="57">
        <f>SUM(L51)</f>
        <v>19</v>
      </c>
      <c r="M50" s="58">
        <v>1.1</v>
      </c>
      <c r="N50" s="33" t="s">
        <v>105</v>
      </c>
      <c r="O50" s="23">
        <v>69</v>
      </c>
      <c r="P50" s="24">
        <v>11.1</v>
      </c>
      <c r="Q50" s="34">
        <v>93</v>
      </c>
      <c r="R50" s="35">
        <v>15</v>
      </c>
      <c r="S50" s="34">
        <v>-24</v>
      </c>
      <c r="T50" s="35">
        <v>-3.9</v>
      </c>
      <c r="U50" s="34">
        <v>4</v>
      </c>
      <c r="V50" s="35">
        <v>54.8</v>
      </c>
      <c r="W50" s="34">
        <v>27</v>
      </c>
      <c r="X50" s="35">
        <v>4.4</v>
      </c>
      <c r="Y50" s="34">
        <v>8</v>
      </c>
      <c r="Z50" s="38">
        <v>1.3</v>
      </c>
    </row>
    <row r="51" spans="1:26" ht="15.75" customHeight="1">
      <c r="A51" s="60" t="s">
        <v>106</v>
      </c>
      <c r="B51" s="61">
        <v>173</v>
      </c>
      <c r="C51" s="62">
        <v>9.6</v>
      </c>
      <c r="D51" s="63">
        <v>176</v>
      </c>
      <c r="E51" s="62">
        <v>9.8</v>
      </c>
      <c r="F51" s="63">
        <v>-3</v>
      </c>
      <c r="G51" s="62">
        <v>-0.2</v>
      </c>
      <c r="H51" s="63">
        <v>16</v>
      </c>
      <c r="I51" s="62">
        <v>84.7</v>
      </c>
      <c r="J51" s="63">
        <v>110</v>
      </c>
      <c r="K51" s="62">
        <v>6.1</v>
      </c>
      <c r="L51" s="63">
        <v>19</v>
      </c>
      <c r="M51" s="64">
        <v>1.1</v>
      </c>
      <c r="N51" s="65" t="s">
        <v>107</v>
      </c>
      <c r="O51" s="61">
        <v>109</v>
      </c>
      <c r="P51" s="62">
        <v>11.4</v>
      </c>
      <c r="Q51" s="63">
        <v>112</v>
      </c>
      <c r="R51" s="62">
        <v>11.7</v>
      </c>
      <c r="S51" s="63">
        <v>-3</v>
      </c>
      <c r="T51" s="62">
        <v>-0.3</v>
      </c>
      <c r="U51" s="63">
        <v>7</v>
      </c>
      <c r="V51" s="62">
        <v>60.3</v>
      </c>
      <c r="W51" s="63">
        <v>41</v>
      </c>
      <c r="X51" s="62">
        <v>4.3</v>
      </c>
      <c r="Y51" s="63">
        <v>10</v>
      </c>
      <c r="Z51" s="64">
        <v>1</v>
      </c>
    </row>
    <row r="52" spans="1:27" ht="12" customHeight="1">
      <c r="A52" s="6" t="s">
        <v>108</v>
      </c>
      <c r="B52" s="66"/>
      <c r="C52" s="67"/>
      <c r="D52" s="66"/>
      <c r="E52" s="67"/>
      <c r="F52" s="66"/>
      <c r="G52" s="67"/>
      <c r="H52" s="66"/>
      <c r="I52" s="67"/>
      <c r="J52" s="66"/>
      <c r="K52" s="67"/>
      <c r="L52" s="66"/>
      <c r="M52" s="67"/>
      <c r="N52" s="68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69"/>
      <c r="AA52" s="70"/>
    </row>
  </sheetData>
  <sheetProtection/>
  <mergeCells count="1">
    <mergeCell ref="N3:N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2009-04-20T00:57:15Z</dcterms:created>
  <dcterms:modified xsi:type="dcterms:W3CDTF">2009-04-20T04:32:38Z</dcterms:modified>
  <cp:category/>
  <cp:version/>
  <cp:contentType/>
  <cp:contentStatus/>
</cp:coreProperties>
</file>