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9" sheetId="1" r:id="rId1"/>
  </sheets>
  <externalReferences>
    <externalReference r:id="rId4"/>
  </externalReferences>
  <definedNames>
    <definedName name="_5６農家人口">'259'!$A$1:$K$102</definedName>
    <definedName name="_Regression_Int" localSheetId="0" hidden="1">1</definedName>
    <definedName name="_xlnm.Print_Area" localSheetId="0">'259'!$A$1:$K$102</definedName>
    <definedName name="Print_Area_MI">'259'!$A$2:$N$57</definedName>
  </definedNames>
  <calcPr fullCalcOnLoad="1"/>
</workbook>
</file>

<file path=xl/sharedStrings.xml><?xml version="1.0" encoding="utf-8"?>
<sst xmlns="http://schemas.openxmlformats.org/spreadsheetml/2006/main" count="103" uniqueCount="97">
  <si>
    <t xml:space="preserve">    </t>
  </si>
  <si>
    <r>
      <t>　2</t>
    </r>
    <r>
      <rPr>
        <sz val="14"/>
        <rFont val="ＭＳ 明朝"/>
        <family val="1"/>
      </rPr>
      <t>59</t>
    </r>
    <r>
      <rPr>
        <sz val="14"/>
        <rFont val="ＭＳ 明朝"/>
        <family val="1"/>
      </rPr>
      <t>．市町村別医療施設数、医師および歯科医師数</t>
    </r>
  </si>
  <si>
    <t>(単位  所、床、人)</t>
  </si>
  <si>
    <t>　　　　　各年12月31日</t>
  </si>
  <si>
    <t>年次および</t>
  </si>
  <si>
    <t>一　般　医　療</t>
  </si>
  <si>
    <t>歯　科</t>
  </si>
  <si>
    <t>総　数</t>
  </si>
  <si>
    <t>病　院</t>
  </si>
  <si>
    <t>診療所</t>
  </si>
  <si>
    <t>薬　局</t>
  </si>
  <si>
    <t xml:space="preserve"> 医　師　</t>
  </si>
  <si>
    <t>市　町　村</t>
  </si>
  <si>
    <t>数</t>
  </si>
  <si>
    <t>病床</t>
  </si>
  <si>
    <t>医　師</t>
  </si>
  <si>
    <t>昭和55年</t>
  </si>
  <si>
    <t xml:space="preserve">    56</t>
  </si>
  <si>
    <t xml:space="preserve">    57</t>
  </si>
  <si>
    <t xml:space="preserve">    58</t>
  </si>
  <si>
    <t xml:space="preserve">    59</t>
  </si>
  <si>
    <t xml:space="preserve">    60</t>
  </si>
  <si>
    <t>市  部</t>
  </si>
  <si>
    <t>郡  部</t>
  </si>
  <si>
    <t xml:space="preserve"> </t>
  </si>
  <si>
    <t>大分市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</si>
  <si>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</si>
  <si>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</si>
  <si>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</si>
  <si>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</si>
  <si>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</si>
  <si>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</si>
  <si>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</si>
  <si>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</si>
  <si>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</si>
  <si>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</si>
  <si>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</si>
  <si>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</si>
  <si>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</si>
  <si>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</si>
  <si>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</si>
  <si>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</si>
  <si>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</si>
  <si>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</si>
  <si>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</si>
  <si>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</si>
  <si>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</si>
  <si>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</si>
  <si>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</si>
  <si>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</si>
  <si>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</si>
  <si>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</si>
  <si>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</si>
  <si>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</si>
  <si>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</si>
  <si>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</si>
  <si>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</si>
  <si>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</si>
  <si>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</si>
  <si>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</si>
  <si>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</si>
  <si>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</si>
  <si>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</si>
  <si>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</si>
  <si>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</si>
  <si>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</si>
  <si>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</si>
  <si>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</si>
  <si>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</si>
  <si>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</si>
  <si>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</si>
  <si>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</si>
  <si>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</si>
  <si>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</si>
  <si>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</si>
  <si>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</si>
  <si>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</si>
  <si>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</si>
  <si>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</si>
  <si>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</si>
  <si>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</si>
  <si>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</si>
  <si>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</si>
  <si>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</si>
  <si>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</si>
  <si>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</si>
  <si>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</si>
  <si>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</si>
  <si>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</si>
  <si>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</si>
  <si>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</si>
  <si>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</si>
  <si>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</si>
  <si>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</si>
  <si>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</si>
  <si>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資料：県健康対策室、薬務環境衛生課</t>
  </si>
  <si>
    <t xml:space="preserve"> 　注）60年度は概数である。医師数、歯科医師数は2年に1度の調査のため、59年数値を再掲。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</si>
</sst>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Continuous"/>
      <protection locked="0"/>
    </xf>
    <xf numFmtId="176" fontId="22" fillId="0" borderId="12" xfId="0" applyNumberFormat="1" applyFont="1" applyBorder="1" applyAlignment="1" applyProtection="1">
      <alignment horizontal="centerContinuous"/>
      <protection locked="0"/>
    </xf>
    <xf numFmtId="176" fontId="22" fillId="0" borderId="13" xfId="0" applyNumberFormat="1" applyFont="1" applyBorder="1" applyAlignment="1" applyProtection="1">
      <alignment horizontal="center"/>
      <protection locked="0"/>
    </xf>
    <xf numFmtId="176" fontId="22" fillId="0" borderId="13" xfId="0" applyNumberFormat="1" applyFont="1" applyBorder="1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176" fontId="22" fillId="0" borderId="14" xfId="0" applyNumberFormat="1" applyFont="1" applyBorder="1" applyAlignment="1" applyProtection="1">
      <alignment horizontal="centerContinuous"/>
      <protection locked="0"/>
    </xf>
    <xf numFmtId="176" fontId="22" fillId="0" borderId="15" xfId="0" applyNumberFormat="1" applyFont="1" applyBorder="1" applyAlignment="1" applyProtection="1">
      <alignment horizontal="centerContinuous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41" fontId="21" fillId="0" borderId="13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23" fillId="0" borderId="16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>
      <alignment/>
    </xf>
    <xf numFmtId="41" fontId="23" fillId="0" borderId="0" xfId="0" applyNumberFormat="1" applyFont="1" applyBorder="1" applyAlignment="1">
      <alignment/>
    </xf>
    <xf numFmtId="41" fontId="23" fillId="0" borderId="0" xfId="0" applyNumberFormat="1" applyFont="1" applyBorder="1" applyAlignment="1">
      <alignment horizontal="right"/>
    </xf>
    <xf numFmtId="176" fontId="23" fillId="0" borderId="16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Border="1" applyAlignment="1" applyProtection="1" quotePrefix="1">
      <alignment horizontal="right"/>
      <protection locked="0"/>
    </xf>
    <xf numFmtId="176" fontId="21" fillId="0" borderId="16" xfId="0" applyNumberFormat="1" applyFont="1" applyBorder="1" applyAlignment="1" applyProtection="1">
      <alignment horizontal="distributed"/>
      <protection locked="0"/>
    </xf>
    <xf numFmtId="176" fontId="23" fillId="0" borderId="0" xfId="0" applyNumberFormat="1" applyFont="1" applyBorder="1" applyAlignment="1" applyProtection="1">
      <alignment horizontal="distributed"/>
      <protection locked="0"/>
    </xf>
    <xf numFmtId="41" fontId="23" fillId="0" borderId="13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 locked="0"/>
    </xf>
    <xf numFmtId="176" fontId="21" fillId="0" borderId="12" xfId="0" applyNumberFormat="1" applyFont="1" applyBorder="1" applyAlignment="1" applyProtection="1">
      <alignment horizontal="distributed"/>
      <protection locked="0"/>
    </xf>
    <xf numFmtId="41" fontId="21" fillId="0" borderId="14" xfId="0" applyNumberFormat="1" applyFont="1" applyBorder="1" applyAlignment="1" applyProtection="1">
      <alignment/>
      <protection locked="0"/>
    </xf>
    <xf numFmtId="41" fontId="21" fillId="0" borderId="12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&#65302;0&#24180;&#24230;22&#20445;&#20581;&#34907;&#29983;259-269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9"/>
      <sheetName val="260"/>
      <sheetName val="261"/>
      <sheetName val="262"/>
      <sheetName val="263"/>
      <sheetName val="264"/>
      <sheetName val="265"/>
      <sheetName val="265(59)"/>
      <sheetName val="266"/>
      <sheetName val="266-59"/>
      <sheetName val="267"/>
      <sheetName val="268"/>
      <sheetName val="269A"/>
      <sheetName val="269B"/>
      <sheetName val="269Ｃ"/>
      <sheetName val="269D"/>
      <sheetName val="269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67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0.41015625" style="4" customWidth="1"/>
    <col min="2" max="2" width="7.66015625" style="4" customWidth="1"/>
    <col min="3" max="3" width="8.66015625" style="4" customWidth="1"/>
    <col min="4" max="4" width="7.66015625" style="4" customWidth="1"/>
    <col min="5" max="5" width="8.66015625" style="4" customWidth="1"/>
    <col min="6" max="11" width="7.66015625" style="4" customWidth="1"/>
    <col min="12" max="14" width="8.66015625" style="4" customWidth="1"/>
    <col min="15" max="16384" width="10.66015625" style="4" customWidth="1"/>
  </cols>
  <sheetData>
    <row r="1" spans="1:12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customHeight="1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6" ht="14.25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8" t="s">
        <v>3</v>
      </c>
      <c r="K3" s="8"/>
      <c r="L3" s="9"/>
      <c r="N3" s="10"/>
      <c r="O3" s="10"/>
      <c r="P3" s="10"/>
    </row>
    <row r="4" spans="1:12" ht="12.75" customHeight="1" thickTop="1">
      <c r="A4" s="11" t="s">
        <v>4</v>
      </c>
      <c r="B4" s="12" t="s">
        <v>5</v>
      </c>
      <c r="C4" s="13"/>
      <c r="D4" s="13"/>
      <c r="E4" s="13"/>
      <c r="F4" s="13"/>
      <c r="G4" s="13"/>
      <c r="H4" s="14" t="s">
        <v>6</v>
      </c>
      <c r="I4" s="15"/>
      <c r="J4" s="15"/>
      <c r="K4" s="15" t="s">
        <v>6</v>
      </c>
      <c r="L4" s="3"/>
    </row>
    <row r="5" spans="1:12" ht="12" customHeight="1">
      <c r="A5" s="16"/>
      <c r="B5" s="17" t="s">
        <v>7</v>
      </c>
      <c r="C5" s="18"/>
      <c r="D5" s="17" t="s">
        <v>8</v>
      </c>
      <c r="E5" s="13"/>
      <c r="F5" s="17" t="s">
        <v>9</v>
      </c>
      <c r="G5" s="18"/>
      <c r="H5" s="14"/>
      <c r="I5" s="14" t="s">
        <v>10</v>
      </c>
      <c r="J5" s="14" t="s">
        <v>11</v>
      </c>
      <c r="K5" s="15"/>
      <c r="L5" s="3"/>
    </row>
    <row r="6" spans="1:12" ht="12" customHeight="1">
      <c r="A6" s="19" t="s">
        <v>12</v>
      </c>
      <c r="B6" s="20" t="s">
        <v>13</v>
      </c>
      <c r="C6" s="20" t="s">
        <v>14</v>
      </c>
      <c r="D6" s="20" t="s">
        <v>13</v>
      </c>
      <c r="E6" s="20" t="s">
        <v>14</v>
      </c>
      <c r="F6" s="20" t="s">
        <v>13</v>
      </c>
      <c r="G6" s="20" t="s">
        <v>14</v>
      </c>
      <c r="H6" s="20" t="s">
        <v>9</v>
      </c>
      <c r="I6" s="20"/>
      <c r="J6" s="20"/>
      <c r="K6" s="17" t="s">
        <v>15</v>
      </c>
      <c r="L6" s="3"/>
    </row>
    <row r="7" spans="1:12" ht="12" customHeight="1">
      <c r="A7" s="21" t="s">
        <v>16</v>
      </c>
      <c r="B7" s="22">
        <v>999</v>
      </c>
      <c r="C7" s="23">
        <v>22929</v>
      </c>
      <c r="D7" s="23">
        <v>140</v>
      </c>
      <c r="E7" s="23">
        <v>16648</v>
      </c>
      <c r="F7" s="23">
        <v>859</v>
      </c>
      <c r="G7" s="23">
        <v>6281</v>
      </c>
      <c r="H7" s="23">
        <v>400</v>
      </c>
      <c r="I7" s="23">
        <v>340</v>
      </c>
      <c r="J7" s="24">
        <v>1494</v>
      </c>
      <c r="K7" s="24">
        <v>541</v>
      </c>
      <c r="L7" s="3"/>
    </row>
    <row r="8" spans="1:12" ht="12" customHeight="1">
      <c r="A8" s="25" t="s">
        <v>17</v>
      </c>
      <c r="B8" s="22">
        <v>1008</v>
      </c>
      <c r="C8" s="23">
        <v>23873</v>
      </c>
      <c r="D8" s="23">
        <v>144</v>
      </c>
      <c r="E8" s="23">
        <v>17378</v>
      </c>
      <c r="F8" s="23">
        <v>864</v>
      </c>
      <c r="G8" s="23">
        <v>6495</v>
      </c>
      <c r="H8" s="23">
        <v>403</v>
      </c>
      <c r="I8" s="23">
        <v>362</v>
      </c>
      <c r="J8" s="24">
        <v>1607</v>
      </c>
      <c r="K8" s="24">
        <v>566</v>
      </c>
      <c r="L8" s="3"/>
    </row>
    <row r="9" spans="1:12" ht="12" customHeight="1">
      <c r="A9" s="25" t="s">
        <v>18</v>
      </c>
      <c r="B9" s="22">
        <v>1014</v>
      </c>
      <c r="C9" s="23">
        <v>24385</v>
      </c>
      <c r="D9" s="23">
        <v>144</v>
      </c>
      <c r="E9" s="23">
        <v>17841</v>
      </c>
      <c r="F9" s="23">
        <v>870</v>
      </c>
      <c r="G9" s="23">
        <v>6544</v>
      </c>
      <c r="H9" s="23">
        <v>416</v>
      </c>
      <c r="I9" s="23">
        <v>372</v>
      </c>
      <c r="J9" s="24">
        <v>1692</v>
      </c>
      <c r="K9" s="24">
        <v>582</v>
      </c>
      <c r="L9" s="3"/>
    </row>
    <row r="10" spans="1:12" ht="12" customHeight="1">
      <c r="A10" s="25" t="s">
        <v>19</v>
      </c>
      <c r="B10" s="22">
        <v>1024</v>
      </c>
      <c r="C10" s="23">
        <v>24920</v>
      </c>
      <c r="D10" s="23">
        <v>149</v>
      </c>
      <c r="E10" s="23">
        <v>18359</v>
      </c>
      <c r="F10" s="23">
        <v>875</v>
      </c>
      <c r="G10" s="23">
        <v>6561</v>
      </c>
      <c r="H10" s="23">
        <v>424</v>
      </c>
      <c r="I10" s="23">
        <v>370</v>
      </c>
      <c r="J10" s="24">
        <v>0</v>
      </c>
      <c r="K10" s="24">
        <v>0</v>
      </c>
      <c r="L10" s="3"/>
    </row>
    <row r="11" spans="1:12" ht="12" customHeight="1">
      <c r="A11" s="25" t="s">
        <v>20</v>
      </c>
      <c r="B11" s="22">
        <v>1014</v>
      </c>
      <c r="C11" s="23">
        <v>25007</v>
      </c>
      <c r="D11" s="23">
        <v>150</v>
      </c>
      <c r="E11" s="23">
        <v>18560</v>
      </c>
      <c r="F11" s="23">
        <v>864</v>
      </c>
      <c r="G11" s="23">
        <v>6447</v>
      </c>
      <c r="H11" s="23">
        <v>429</v>
      </c>
      <c r="I11" s="23">
        <v>379</v>
      </c>
      <c r="J11" s="24">
        <v>1853</v>
      </c>
      <c r="K11" s="24">
        <v>602</v>
      </c>
      <c r="L11" s="3"/>
    </row>
    <row r="12" spans="1:12" ht="12" customHeight="1">
      <c r="A12" s="25"/>
      <c r="B12" s="22"/>
      <c r="C12" s="23"/>
      <c r="D12" s="23"/>
      <c r="E12" s="23"/>
      <c r="F12" s="23"/>
      <c r="G12" s="23"/>
      <c r="H12" s="23"/>
      <c r="I12" s="23"/>
      <c r="J12" s="24"/>
      <c r="K12" s="24"/>
      <c r="L12" s="3"/>
    </row>
    <row r="13" spans="1:12" s="29" customFormat="1" ht="12" customHeight="1">
      <c r="A13" s="26" t="s">
        <v>21</v>
      </c>
      <c r="B13" s="27">
        <f>+D13+F13</f>
        <v>1013</v>
      </c>
      <c r="C13" s="27">
        <f>+E13+G13</f>
        <v>25097</v>
      </c>
      <c r="D13" s="27">
        <f aca="true" t="shared" si="0" ref="D13:I13">SUM(D15:D17)</f>
        <v>151</v>
      </c>
      <c r="E13" s="27">
        <f t="shared" si="0"/>
        <v>18600</v>
      </c>
      <c r="F13" s="27">
        <f t="shared" si="0"/>
        <v>862</v>
      </c>
      <c r="G13" s="27">
        <f t="shared" si="0"/>
        <v>6497</v>
      </c>
      <c r="H13" s="27">
        <f t="shared" si="0"/>
        <v>434</v>
      </c>
      <c r="I13" s="27">
        <f t="shared" si="0"/>
        <v>375</v>
      </c>
      <c r="J13" s="27">
        <v>0</v>
      </c>
      <c r="K13" s="27">
        <v>0</v>
      </c>
      <c r="L13" s="28"/>
    </row>
    <row r="14" spans="1:12" s="29" customFormat="1" ht="12" customHeight="1">
      <c r="A14" s="26"/>
      <c r="B14" s="27"/>
      <c r="C14" s="27"/>
      <c r="D14" s="27"/>
      <c r="E14" s="27"/>
      <c r="F14" s="30"/>
      <c r="G14" s="30"/>
      <c r="H14" s="30"/>
      <c r="I14" s="30"/>
      <c r="J14" s="31"/>
      <c r="K14" s="30"/>
      <c r="L14" s="28"/>
    </row>
    <row r="15" spans="1:12" s="29" customFormat="1" ht="12" customHeight="1">
      <c r="A15" s="32" t="s">
        <v>22</v>
      </c>
      <c r="B15" s="27">
        <f>+D15+F15</f>
        <v>768</v>
      </c>
      <c r="C15" s="27">
        <f>+E15+G15</f>
        <v>21302</v>
      </c>
      <c r="D15" s="27">
        <f aca="true" t="shared" si="1" ref="D15:K15">SUM(D19:D29)</f>
        <v>127</v>
      </c>
      <c r="E15" s="27">
        <f t="shared" si="1"/>
        <v>15884</v>
      </c>
      <c r="F15" s="27">
        <f t="shared" si="1"/>
        <v>641</v>
      </c>
      <c r="G15" s="27">
        <f t="shared" si="1"/>
        <v>5418</v>
      </c>
      <c r="H15" s="27">
        <f t="shared" si="1"/>
        <v>350</v>
      </c>
      <c r="I15" s="27">
        <f t="shared" si="1"/>
        <v>319</v>
      </c>
      <c r="J15" s="27">
        <f t="shared" si="1"/>
        <v>1296</v>
      </c>
      <c r="K15" s="27">
        <f t="shared" si="1"/>
        <v>478</v>
      </c>
      <c r="L15" s="28"/>
    </row>
    <row r="16" spans="1:12" s="29" customFormat="1" ht="12" customHeight="1">
      <c r="A16" s="32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8"/>
    </row>
    <row r="17" spans="1:12" s="29" customFormat="1" ht="12" customHeight="1">
      <c r="A17" s="32" t="s">
        <v>23</v>
      </c>
      <c r="B17" s="27">
        <f>+D17+F17</f>
        <v>245</v>
      </c>
      <c r="C17" s="27">
        <f>+E17+G17</f>
        <v>3795</v>
      </c>
      <c r="D17" s="27">
        <f aca="true" t="shared" si="2" ref="D17:K17">+D31+D36+D43+D47+D53+D56+D66+D76+D81+D85+D92+D98</f>
        <v>24</v>
      </c>
      <c r="E17" s="27">
        <f t="shared" si="2"/>
        <v>2716</v>
      </c>
      <c r="F17" s="27">
        <f t="shared" si="2"/>
        <v>221</v>
      </c>
      <c r="G17" s="27">
        <f t="shared" si="2"/>
        <v>1079</v>
      </c>
      <c r="H17" s="27">
        <f t="shared" si="2"/>
        <v>84</v>
      </c>
      <c r="I17" s="27">
        <f t="shared" si="2"/>
        <v>56</v>
      </c>
      <c r="J17" s="27">
        <f t="shared" si="2"/>
        <v>557</v>
      </c>
      <c r="K17" s="27">
        <f t="shared" si="2"/>
        <v>124</v>
      </c>
      <c r="L17" s="28"/>
    </row>
    <row r="18" spans="1:12" ht="12" customHeight="1">
      <c r="A18" s="9"/>
      <c r="B18" s="22"/>
      <c r="C18" s="23" t="s">
        <v>24</v>
      </c>
      <c r="D18" s="23"/>
      <c r="E18" s="23"/>
      <c r="F18" s="23"/>
      <c r="G18" s="23"/>
      <c r="H18" s="23"/>
      <c r="I18" s="23"/>
      <c r="J18" s="23"/>
      <c r="K18" s="23"/>
      <c r="L18" s="3"/>
    </row>
    <row r="19" spans="1:12" ht="12" customHeight="1">
      <c r="A19" s="21" t="s">
        <v>25</v>
      </c>
      <c r="B19" s="22">
        <v>282</v>
      </c>
      <c r="C19" s="23">
        <v>8201</v>
      </c>
      <c r="D19" s="23">
        <v>48</v>
      </c>
      <c r="E19" s="23">
        <v>6197</v>
      </c>
      <c r="F19" s="23">
        <v>234</v>
      </c>
      <c r="G19" s="23">
        <v>2004</v>
      </c>
      <c r="H19" s="23">
        <v>152</v>
      </c>
      <c r="I19" s="23">
        <v>124</v>
      </c>
      <c r="J19" s="23">
        <v>511</v>
      </c>
      <c r="K19" s="23">
        <v>197</v>
      </c>
      <c r="L19" s="3"/>
    </row>
    <row r="20" spans="1:12" ht="12" customHeight="1">
      <c r="A20" s="21" t="s">
        <v>26</v>
      </c>
      <c r="B20" s="22">
        <v>149</v>
      </c>
      <c r="C20" s="23">
        <v>5989</v>
      </c>
      <c r="D20" s="23">
        <v>30</v>
      </c>
      <c r="E20" s="23">
        <v>4750</v>
      </c>
      <c r="F20" s="23">
        <v>119</v>
      </c>
      <c r="G20" s="23">
        <v>1239</v>
      </c>
      <c r="H20" s="23">
        <v>56</v>
      </c>
      <c r="I20" s="23">
        <v>67</v>
      </c>
      <c r="J20" s="23">
        <v>326</v>
      </c>
      <c r="K20" s="23">
        <v>90</v>
      </c>
      <c r="L20" s="3"/>
    </row>
    <row r="21" spans="1:12" ht="12" customHeight="1">
      <c r="A21" s="21" t="s">
        <v>27</v>
      </c>
      <c r="B21" s="22">
        <v>74</v>
      </c>
      <c r="C21" s="23">
        <v>1911</v>
      </c>
      <c r="D21" s="23">
        <v>13</v>
      </c>
      <c r="E21" s="23">
        <v>1422</v>
      </c>
      <c r="F21" s="23">
        <v>61</v>
      </c>
      <c r="G21" s="23">
        <v>489</v>
      </c>
      <c r="H21" s="23">
        <v>29</v>
      </c>
      <c r="I21" s="23">
        <v>30</v>
      </c>
      <c r="J21" s="23">
        <v>115</v>
      </c>
      <c r="K21" s="23">
        <v>39</v>
      </c>
      <c r="L21" s="3"/>
    </row>
    <row r="22" spans="1:12" ht="12" customHeight="1">
      <c r="A22" s="21" t="s">
        <v>28</v>
      </c>
      <c r="B22" s="22">
        <v>60</v>
      </c>
      <c r="C22" s="23">
        <v>1247</v>
      </c>
      <c r="D22" s="23">
        <v>11</v>
      </c>
      <c r="E22" s="23">
        <v>835</v>
      </c>
      <c r="F22" s="23">
        <v>49</v>
      </c>
      <c r="G22" s="23">
        <v>412</v>
      </c>
      <c r="H22" s="23">
        <v>22</v>
      </c>
      <c r="I22" s="23">
        <v>24</v>
      </c>
      <c r="J22" s="23">
        <v>75</v>
      </c>
      <c r="K22" s="23">
        <v>28</v>
      </c>
      <c r="L22" s="3"/>
    </row>
    <row r="23" spans="1:12" ht="12" customHeight="1">
      <c r="A23" s="21" t="s">
        <v>29</v>
      </c>
      <c r="B23" s="22">
        <v>50</v>
      </c>
      <c r="C23" s="23">
        <v>1348</v>
      </c>
      <c r="D23" s="23">
        <v>6</v>
      </c>
      <c r="E23" s="23">
        <v>1010</v>
      </c>
      <c r="F23" s="23">
        <v>44</v>
      </c>
      <c r="G23" s="23">
        <v>338</v>
      </c>
      <c r="H23" s="23">
        <v>21</v>
      </c>
      <c r="I23" s="23">
        <v>18</v>
      </c>
      <c r="J23" s="23">
        <v>89</v>
      </c>
      <c r="K23" s="23">
        <v>31</v>
      </c>
      <c r="L23" s="3"/>
    </row>
    <row r="24" spans="1:12" ht="12" customHeight="1">
      <c r="A24" s="21" t="s">
        <v>30</v>
      </c>
      <c r="B24" s="22">
        <v>30</v>
      </c>
      <c r="C24" s="23">
        <v>454</v>
      </c>
      <c r="D24" s="23">
        <v>4</v>
      </c>
      <c r="E24" s="23">
        <v>284</v>
      </c>
      <c r="F24" s="23">
        <v>26</v>
      </c>
      <c r="G24" s="23">
        <v>170</v>
      </c>
      <c r="H24" s="23">
        <v>13</v>
      </c>
      <c r="I24" s="23">
        <v>10</v>
      </c>
      <c r="J24" s="23">
        <v>33</v>
      </c>
      <c r="K24" s="23">
        <v>23</v>
      </c>
      <c r="L24" s="3"/>
    </row>
    <row r="25" spans="1:12" ht="12" customHeight="1">
      <c r="A25" s="21" t="s">
        <v>31</v>
      </c>
      <c r="B25" s="22">
        <v>19</v>
      </c>
      <c r="C25" s="23">
        <v>127</v>
      </c>
      <c r="D25" s="33">
        <v>0</v>
      </c>
      <c r="E25" s="33">
        <v>0</v>
      </c>
      <c r="F25" s="23">
        <v>19</v>
      </c>
      <c r="G25" s="23">
        <v>127</v>
      </c>
      <c r="H25" s="23">
        <v>12</v>
      </c>
      <c r="I25" s="23">
        <v>6</v>
      </c>
      <c r="J25" s="23">
        <v>20</v>
      </c>
      <c r="K25" s="23">
        <v>13</v>
      </c>
      <c r="L25" s="3"/>
    </row>
    <row r="26" spans="1:12" ht="12" customHeight="1">
      <c r="A26" s="21" t="s">
        <v>32</v>
      </c>
      <c r="B26" s="22">
        <v>26</v>
      </c>
      <c r="C26" s="23">
        <v>476</v>
      </c>
      <c r="D26" s="23">
        <v>4</v>
      </c>
      <c r="E26" s="23">
        <v>319</v>
      </c>
      <c r="F26" s="23">
        <v>22</v>
      </c>
      <c r="G26" s="23">
        <v>157</v>
      </c>
      <c r="H26" s="23">
        <v>9</v>
      </c>
      <c r="I26" s="23">
        <v>10</v>
      </c>
      <c r="J26" s="23">
        <v>30</v>
      </c>
      <c r="K26" s="23">
        <v>13</v>
      </c>
      <c r="L26" s="3"/>
    </row>
    <row r="27" spans="1:12" ht="12" customHeight="1">
      <c r="A27" s="21" t="s">
        <v>33</v>
      </c>
      <c r="B27" s="22">
        <v>22</v>
      </c>
      <c r="C27" s="23">
        <v>341</v>
      </c>
      <c r="D27" s="23">
        <v>2</v>
      </c>
      <c r="E27" s="23">
        <v>240</v>
      </c>
      <c r="F27" s="23">
        <v>20</v>
      </c>
      <c r="G27" s="23">
        <v>101</v>
      </c>
      <c r="H27" s="23">
        <v>10</v>
      </c>
      <c r="I27" s="23">
        <v>7</v>
      </c>
      <c r="J27" s="23">
        <v>24</v>
      </c>
      <c r="K27" s="23">
        <v>14</v>
      </c>
      <c r="L27" s="3"/>
    </row>
    <row r="28" spans="1:12" ht="12" customHeight="1">
      <c r="A28" s="21" t="s">
        <v>34</v>
      </c>
      <c r="B28" s="22">
        <v>18</v>
      </c>
      <c r="C28" s="23">
        <v>198</v>
      </c>
      <c r="D28" s="23">
        <v>1</v>
      </c>
      <c r="E28" s="23">
        <v>64</v>
      </c>
      <c r="F28" s="23">
        <v>17</v>
      </c>
      <c r="G28" s="23">
        <v>134</v>
      </c>
      <c r="H28" s="23">
        <v>8</v>
      </c>
      <c r="I28" s="23">
        <v>6</v>
      </c>
      <c r="J28" s="23">
        <v>18</v>
      </c>
      <c r="K28" s="23">
        <v>9</v>
      </c>
      <c r="L28" s="3"/>
    </row>
    <row r="29" spans="1:12" s="10" customFormat="1" ht="12" customHeight="1">
      <c r="A29" s="34" t="s">
        <v>35</v>
      </c>
      <c r="B29" s="23">
        <v>38</v>
      </c>
      <c r="C29" s="23">
        <v>1010</v>
      </c>
      <c r="D29" s="23">
        <v>8</v>
      </c>
      <c r="E29" s="23">
        <v>763</v>
      </c>
      <c r="F29" s="23">
        <v>30</v>
      </c>
      <c r="G29" s="23">
        <v>247</v>
      </c>
      <c r="H29" s="23">
        <v>18</v>
      </c>
      <c r="I29" s="23">
        <v>17</v>
      </c>
      <c r="J29" s="23">
        <v>55</v>
      </c>
      <c r="K29" s="23">
        <v>21</v>
      </c>
      <c r="L29" s="9"/>
    </row>
    <row r="30" spans="1:12" s="10" customFormat="1" ht="12" customHeight="1">
      <c r="A30" s="34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9"/>
    </row>
    <row r="31" spans="1:11" ht="12" customHeight="1">
      <c r="A31" s="35" t="s">
        <v>36</v>
      </c>
      <c r="B31" s="36">
        <f>+D31+F31</f>
        <v>10</v>
      </c>
      <c r="C31" s="27">
        <f>+E31+G31</f>
        <v>26</v>
      </c>
      <c r="D31" s="27">
        <f aca="true" t="shared" si="3" ref="D31:K31">SUM(D32:D34)</f>
        <v>0</v>
      </c>
      <c r="E31" s="27">
        <f t="shared" si="3"/>
        <v>0</v>
      </c>
      <c r="F31" s="27">
        <f t="shared" si="3"/>
        <v>10</v>
      </c>
      <c r="G31" s="27">
        <f t="shared" si="3"/>
        <v>26</v>
      </c>
      <c r="H31" s="27">
        <f t="shared" si="3"/>
        <v>2</v>
      </c>
      <c r="I31" s="27">
        <f t="shared" si="3"/>
        <v>0</v>
      </c>
      <c r="J31" s="27">
        <f t="shared" si="3"/>
        <v>10</v>
      </c>
      <c r="K31" s="27">
        <f t="shared" si="3"/>
        <v>4</v>
      </c>
    </row>
    <row r="32" spans="1:12" ht="12" customHeight="1">
      <c r="A32" s="21" t="s">
        <v>37</v>
      </c>
      <c r="B32" s="22">
        <v>3</v>
      </c>
      <c r="C32" s="24">
        <v>0</v>
      </c>
      <c r="D32" s="24">
        <v>0</v>
      </c>
      <c r="E32" s="24">
        <v>0</v>
      </c>
      <c r="F32" s="23">
        <v>3</v>
      </c>
      <c r="G32" s="23">
        <v>0</v>
      </c>
      <c r="H32" s="23">
        <v>0</v>
      </c>
      <c r="I32" s="23">
        <v>0</v>
      </c>
      <c r="J32" s="23">
        <v>2</v>
      </c>
      <c r="K32" s="23">
        <v>0</v>
      </c>
      <c r="L32" s="3"/>
    </row>
    <row r="33" spans="1:12" ht="12" customHeight="1">
      <c r="A33" s="21" t="s">
        <v>38</v>
      </c>
      <c r="B33" s="22">
        <v>5</v>
      </c>
      <c r="C33" s="23">
        <f>+E33+G33</f>
        <v>19</v>
      </c>
      <c r="D33" s="33">
        <v>0</v>
      </c>
      <c r="E33" s="33">
        <v>0</v>
      </c>
      <c r="F33" s="23">
        <v>5</v>
      </c>
      <c r="G33" s="23">
        <v>19</v>
      </c>
      <c r="H33" s="23">
        <v>0</v>
      </c>
      <c r="I33" s="23">
        <v>0</v>
      </c>
      <c r="J33" s="23">
        <v>6</v>
      </c>
      <c r="K33" s="23">
        <v>1</v>
      </c>
      <c r="L33" s="3"/>
    </row>
    <row r="34" spans="1:12" s="10" customFormat="1" ht="12" customHeight="1">
      <c r="A34" s="34" t="s">
        <v>39</v>
      </c>
      <c r="B34" s="23">
        <v>2</v>
      </c>
      <c r="C34" s="23">
        <f>+E34+G34</f>
        <v>7</v>
      </c>
      <c r="D34" s="33">
        <v>0</v>
      </c>
      <c r="E34" s="33">
        <v>0</v>
      </c>
      <c r="F34" s="23">
        <v>2</v>
      </c>
      <c r="G34" s="23">
        <v>7</v>
      </c>
      <c r="H34" s="23">
        <v>2</v>
      </c>
      <c r="I34" s="23">
        <v>0</v>
      </c>
      <c r="J34" s="23">
        <v>2</v>
      </c>
      <c r="K34" s="23">
        <v>3</v>
      </c>
      <c r="L34" s="9"/>
    </row>
    <row r="35" spans="1:12" s="10" customFormat="1" ht="12" customHeight="1">
      <c r="A35" s="34"/>
      <c r="B35" s="23"/>
      <c r="C35" s="23"/>
      <c r="D35" s="33"/>
      <c r="E35" s="33"/>
      <c r="F35" s="23"/>
      <c r="G35" s="23"/>
      <c r="H35" s="23"/>
      <c r="I35" s="23"/>
      <c r="J35" s="23"/>
      <c r="K35" s="23"/>
      <c r="L35" s="9"/>
    </row>
    <row r="36" spans="1:11" ht="12" customHeight="1">
      <c r="A36" s="35" t="s">
        <v>40</v>
      </c>
      <c r="B36" s="36">
        <v>31</v>
      </c>
      <c r="C36" s="27">
        <f>+E36+G36</f>
        <v>487</v>
      </c>
      <c r="D36" s="27">
        <f>SUM(D37:D41)</f>
        <v>2</v>
      </c>
      <c r="E36" s="27">
        <f aca="true" t="shared" si="4" ref="E36:K36">SUM(E37:E41)</f>
        <v>325</v>
      </c>
      <c r="F36" s="27">
        <f t="shared" si="4"/>
        <v>29</v>
      </c>
      <c r="G36" s="27">
        <f t="shared" si="4"/>
        <v>162</v>
      </c>
      <c r="H36" s="27">
        <f t="shared" si="4"/>
        <v>16</v>
      </c>
      <c r="I36" s="27">
        <v>9</v>
      </c>
      <c r="J36" s="27">
        <f t="shared" si="4"/>
        <v>48</v>
      </c>
      <c r="K36" s="27">
        <f t="shared" si="4"/>
        <v>21</v>
      </c>
    </row>
    <row r="37" spans="1:12" ht="12" customHeight="1">
      <c r="A37" s="21" t="s">
        <v>41</v>
      </c>
      <c r="B37" s="22">
        <v>4</v>
      </c>
      <c r="C37" s="23">
        <v>89</v>
      </c>
      <c r="D37" s="23">
        <v>1</v>
      </c>
      <c r="E37" s="23">
        <v>70</v>
      </c>
      <c r="F37" s="23">
        <v>3</v>
      </c>
      <c r="G37" s="23">
        <v>19</v>
      </c>
      <c r="H37" s="23">
        <v>3</v>
      </c>
      <c r="I37" s="23">
        <v>1</v>
      </c>
      <c r="J37" s="23">
        <v>5</v>
      </c>
      <c r="K37" s="23">
        <v>3</v>
      </c>
      <c r="L37" s="3"/>
    </row>
    <row r="38" spans="1:12" ht="12" customHeight="1">
      <c r="A38" s="21" t="s">
        <v>42</v>
      </c>
      <c r="B38" s="22">
        <v>2</v>
      </c>
      <c r="C38" s="23">
        <v>19</v>
      </c>
      <c r="D38" s="23">
        <v>0</v>
      </c>
      <c r="E38" s="23">
        <v>0</v>
      </c>
      <c r="F38" s="23">
        <v>2</v>
      </c>
      <c r="G38" s="23">
        <v>19</v>
      </c>
      <c r="H38" s="23">
        <v>0</v>
      </c>
      <c r="I38" s="23">
        <v>0</v>
      </c>
      <c r="J38" s="23">
        <v>3</v>
      </c>
      <c r="K38" s="23">
        <v>0</v>
      </c>
      <c r="L38" s="3"/>
    </row>
    <row r="39" spans="1:12" ht="12" customHeight="1">
      <c r="A39" s="21" t="s">
        <v>43</v>
      </c>
      <c r="B39" s="22">
        <v>15</v>
      </c>
      <c r="C39" s="23">
        <v>105</v>
      </c>
      <c r="D39" s="23">
        <v>0</v>
      </c>
      <c r="E39" s="23">
        <v>0</v>
      </c>
      <c r="F39" s="23">
        <v>15</v>
      </c>
      <c r="G39" s="23">
        <v>105</v>
      </c>
      <c r="H39" s="23">
        <v>6</v>
      </c>
      <c r="I39" s="23">
        <v>2</v>
      </c>
      <c r="J39" s="23">
        <v>18</v>
      </c>
      <c r="K39" s="23">
        <v>10</v>
      </c>
      <c r="L39" s="3"/>
    </row>
    <row r="40" spans="1:12" ht="12" customHeight="1">
      <c r="A40" s="21" t="s">
        <v>44</v>
      </c>
      <c r="B40" s="22">
        <v>3</v>
      </c>
      <c r="C40" s="23">
        <v>0</v>
      </c>
      <c r="D40" s="23">
        <v>0</v>
      </c>
      <c r="E40" s="23">
        <v>0</v>
      </c>
      <c r="F40" s="23">
        <v>3</v>
      </c>
      <c r="G40" s="23">
        <v>0</v>
      </c>
      <c r="H40" s="23">
        <v>2</v>
      </c>
      <c r="I40" s="23">
        <v>1</v>
      </c>
      <c r="J40" s="23">
        <v>2</v>
      </c>
      <c r="K40" s="23">
        <v>2</v>
      </c>
      <c r="L40" s="3"/>
    </row>
    <row r="41" spans="1:12" s="10" customFormat="1" ht="12" customHeight="1">
      <c r="A41" s="34" t="s">
        <v>45</v>
      </c>
      <c r="B41" s="23">
        <v>7</v>
      </c>
      <c r="C41" s="23">
        <v>274</v>
      </c>
      <c r="D41" s="23">
        <v>1</v>
      </c>
      <c r="E41" s="23">
        <v>255</v>
      </c>
      <c r="F41" s="23">
        <v>6</v>
      </c>
      <c r="G41" s="23">
        <v>19</v>
      </c>
      <c r="H41" s="23">
        <v>5</v>
      </c>
      <c r="I41" s="23">
        <v>5</v>
      </c>
      <c r="J41" s="23">
        <v>20</v>
      </c>
      <c r="K41" s="23">
        <v>6</v>
      </c>
      <c r="L41" s="9"/>
    </row>
    <row r="42" spans="1:12" s="10" customFormat="1" ht="12" customHeight="1">
      <c r="A42" s="34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9"/>
    </row>
    <row r="43" spans="1:11" ht="12" customHeight="1">
      <c r="A43" s="35" t="s">
        <v>46</v>
      </c>
      <c r="B43" s="36">
        <f>+D43+F43</f>
        <v>26</v>
      </c>
      <c r="C43" s="27">
        <f>+E43+G43</f>
        <v>404</v>
      </c>
      <c r="D43" s="27">
        <f>SUM(D44:D45)</f>
        <v>4</v>
      </c>
      <c r="E43" s="27">
        <f aca="true" t="shared" si="5" ref="E43:K43">SUM(E44:E45)</f>
        <v>295</v>
      </c>
      <c r="F43" s="27">
        <f t="shared" si="5"/>
        <v>22</v>
      </c>
      <c r="G43" s="27">
        <f t="shared" si="5"/>
        <v>109</v>
      </c>
      <c r="H43" s="27">
        <f t="shared" si="5"/>
        <v>7</v>
      </c>
      <c r="I43" s="27">
        <v>5</v>
      </c>
      <c r="J43" s="27">
        <f t="shared" si="5"/>
        <v>35</v>
      </c>
      <c r="K43" s="27">
        <f t="shared" si="5"/>
        <v>7</v>
      </c>
    </row>
    <row r="44" spans="1:12" ht="12" customHeight="1">
      <c r="A44" s="21" t="s">
        <v>47</v>
      </c>
      <c r="B44" s="22">
        <v>15</v>
      </c>
      <c r="C44" s="23">
        <v>194</v>
      </c>
      <c r="D44" s="23">
        <v>2</v>
      </c>
      <c r="E44" s="23">
        <v>104</v>
      </c>
      <c r="F44" s="23">
        <v>13</v>
      </c>
      <c r="G44" s="23">
        <v>90</v>
      </c>
      <c r="H44" s="23">
        <v>5</v>
      </c>
      <c r="I44" s="23">
        <v>4</v>
      </c>
      <c r="J44" s="23">
        <v>18</v>
      </c>
      <c r="K44" s="23">
        <v>5</v>
      </c>
      <c r="L44" s="3"/>
    </row>
    <row r="45" spans="1:12" s="10" customFormat="1" ht="12" customHeight="1">
      <c r="A45" s="34" t="s">
        <v>48</v>
      </c>
      <c r="B45" s="23">
        <v>11</v>
      </c>
      <c r="C45" s="23">
        <v>210</v>
      </c>
      <c r="D45" s="23">
        <v>2</v>
      </c>
      <c r="E45" s="23">
        <v>191</v>
      </c>
      <c r="F45" s="23">
        <v>9</v>
      </c>
      <c r="G45" s="23">
        <v>19</v>
      </c>
      <c r="H45" s="23">
        <v>2</v>
      </c>
      <c r="I45" s="23">
        <v>1</v>
      </c>
      <c r="J45" s="23">
        <v>17</v>
      </c>
      <c r="K45" s="23">
        <v>2</v>
      </c>
      <c r="L45" s="9"/>
    </row>
    <row r="46" spans="1:12" s="10" customFormat="1" ht="12" customHeight="1">
      <c r="A46" s="34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9"/>
    </row>
    <row r="47" spans="1:11" ht="12" customHeight="1">
      <c r="A47" s="35" t="s">
        <v>49</v>
      </c>
      <c r="B47" s="36">
        <f>+D47+F47</f>
        <v>26</v>
      </c>
      <c r="C47" s="27">
        <f>+E47+G47</f>
        <v>1171</v>
      </c>
      <c r="D47" s="27">
        <f>SUM(D48:D51)</f>
        <v>5</v>
      </c>
      <c r="E47" s="27">
        <f aca="true" t="shared" si="6" ref="E47:K47">SUM(E48:E51)</f>
        <v>1111</v>
      </c>
      <c r="F47" s="27">
        <f t="shared" si="6"/>
        <v>21</v>
      </c>
      <c r="G47" s="27">
        <f t="shared" si="6"/>
        <v>60</v>
      </c>
      <c r="H47" s="27">
        <f t="shared" si="6"/>
        <v>10</v>
      </c>
      <c r="I47" s="27">
        <v>5</v>
      </c>
      <c r="J47" s="27">
        <f t="shared" si="6"/>
        <v>307</v>
      </c>
      <c r="K47" s="27">
        <f t="shared" si="6"/>
        <v>23</v>
      </c>
    </row>
    <row r="48" spans="1:12" ht="12" customHeight="1">
      <c r="A48" s="21" t="s">
        <v>50</v>
      </c>
      <c r="B48" s="22">
        <v>4</v>
      </c>
      <c r="C48" s="23">
        <v>0</v>
      </c>
      <c r="D48" s="23">
        <v>0</v>
      </c>
      <c r="E48" s="23">
        <v>0</v>
      </c>
      <c r="F48" s="23">
        <v>4</v>
      </c>
      <c r="G48" s="23">
        <v>0</v>
      </c>
      <c r="H48" s="23">
        <v>1</v>
      </c>
      <c r="I48" s="23">
        <v>0</v>
      </c>
      <c r="J48" s="23">
        <v>3</v>
      </c>
      <c r="K48" s="23">
        <v>1</v>
      </c>
      <c r="L48" s="3"/>
    </row>
    <row r="49" spans="1:12" ht="12" customHeight="1">
      <c r="A49" s="21" t="s">
        <v>51</v>
      </c>
      <c r="B49" s="22">
        <v>7</v>
      </c>
      <c r="C49" s="23">
        <v>763</v>
      </c>
      <c r="D49" s="23">
        <v>2</v>
      </c>
      <c r="E49" s="23">
        <v>712</v>
      </c>
      <c r="F49" s="23">
        <v>5</v>
      </c>
      <c r="G49" s="23">
        <v>51</v>
      </c>
      <c r="H49" s="23">
        <v>3</v>
      </c>
      <c r="I49" s="23">
        <v>1</v>
      </c>
      <c r="J49" s="23">
        <v>283</v>
      </c>
      <c r="K49" s="23">
        <v>14</v>
      </c>
      <c r="L49" s="3"/>
    </row>
    <row r="50" spans="1:12" ht="12" customHeight="1">
      <c r="A50" s="21" t="s">
        <v>52</v>
      </c>
      <c r="B50" s="22">
        <v>6</v>
      </c>
      <c r="C50" s="23">
        <v>2</v>
      </c>
      <c r="D50" s="23">
        <v>0</v>
      </c>
      <c r="E50" s="23">
        <v>0</v>
      </c>
      <c r="F50" s="23">
        <v>6</v>
      </c>
      <c r="G50" s="23">
        <v>2</v>
      </c>
      <c r="H50" s="23">
        <v>4</v>
      </c>
      <c r="I50" s="23">
        <v>1</v>
      </c>
      <c r="J50" s="23">
        <v>4</v>
      </c>
      <c r="K50" s="23">
        <v>3</v>
      </c>
      <c r="L50" s="3"/>
    </row>
    <row r="51" spans="1:12" s="10" customFormat="1" ht="12" customHeight="1">
      <c r="A51" s="34" t="s">
        <v>53</v>
      </c>
      <c r="B51" s="23">
        <v>9</v>
      </c>
      <c r="C51" s="23">
        <v>406</v>
      </c>
      <c r="D51" s="23">
        <v>3</v>
      </c>
      <c r="E51" s="23">
        <v>399</v>
      </c>
      <c r="F51" s="23">
        <v>6</v>
      </c>
      <c r="G51" s="23">
        <v>7</v>
      </c>
      <c r="H51" s="23">
        <v>2</v>
      </c>
      <c r="I51" s="23">
        <v>3</v>
      </c>
      <c r="J51" s="23">
        <v>17</v>
      </c>
      <c r="K51" s="23">
        <v>5</v>
      </c>
      <c r="L51" s="9"/>
    </row>
    <row r="52" spans="1:12" s="10" customFormat="1" ht="12" customHeight="1">
      <c r="A52" s="34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9"/>
    </row>
    <row r="53" spans="1:11" ht="12" customHeight="1">
      <c r="A53" s="35" t="s">
        <v>54</v>
      </c>
      <c r="B53" s="36">
        <f>+D53+F53</f>
        <v>9</v>
      </c>
      <c r="C53" s="27">
        <f>+E53+G53</f>
        <v>185</v>
      </c>
      <c r="D53" s="27">
        <f>SUM(D54)</f>
        <v>2</v>
      </c>
      <c r="E53" s="27">
        <f aca="true" t="shared" si="7" ref="E53:K53">SUM(E54)</f>
        <v>165</v>
      </c>
      <c r="F53" s="27">
        <f t="shared" si="7"/>
        <v>7</v>
      </c>
      <c r="G53" s="27">
        <f t="shared" si="7"/>
        <v>20</v>
      </c>
      <c r="H53" s="27">
        <f t="shared" si="7"/>
        <v>5</v>
      </c>
      <c r="I53" s="27">
        <f t="shared" si="7"/>
        <v>3</v>
      </c>
      <c r="J53" s="27">
        <f t="shared" si="7"/>
        <v>12</v>
      </c>
      <c r="K53" s="27">
        <f t="shared" si="7"/>
        <v>8</v>
      </c>
    </row>
    <row r="54" spans="1:12" s="10" customFormat="1" ht="12" customHeight="1">
      <c r="A54" s="34" t="s">
        <v>55</v>
      </c>
      <c r="B54" s="23">
        <v>9</v>
      </c>
      <c r="C54" s="23">
        <v>185</v>
      </c>
      <c r="D54" s="23">
        <v>2</v>
      </c>
      <c r="E54" s="23">
        <v>165</v>
      </c>
      <c r="F54" s="23">
        <v>7</v>
      </c>
      <c r="G54" s="23">
        <v>20</v>
      </c>
      <c r="H54" s="23">
        <v>5</v>
      </c>
      <c r="I54" s="23">
        <v>3</v>
      </c>
      <c r="J54" s="23">
        <v>12</v>
      </c>
      <c r="K54" s="23">
        <v>8</v>
      </c>
      <c r="L54" s="9"/>
    </row>
    <row r="55" spans="1:12" s="10" customFormat="1" ht="12" customHeight="1">
      <c r="A55" s="34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9"/>
    </row>
    <row r="56" spans="1:11" ht="12" customHeight="1">
      <c r="A56" s="35" t="s">
        <v>56</v>
      </c>
      <c r="B56" s="36">
        <f>+D56+F56</f>
        <v>25</v>
      </c>
      <c r="C56" s="27">
        <f>+E56+G56</f>
        <v>153</v>
      </c>
      <c r="D56" s="30">
        <f>SUM(D57:D64)</f>
        <v>1</v>
      </c>
      <c r="E56" s="30">
        <f aca="true" t="shared" si="8" ref="E56:K56">SUM(E57:E64)</f>
        <v>56</v>
      </c>
      <c r="F56" s="30">
        <f t="shared" si="8"/>
        <v>24</v>
      </c>
      <c r="G56" s="30">
        <f t="shared" si="8"/>
        <v>97</v>
      </c>
      <c r="H56" s="30">
        <f t="shared" si="8"/>
        <v>5</v>
      </c>
      <c r="I56" s="30">
        <v>4</v>
      </c>
      <c r="J56" s="30">
        <f t="shared" si="8"/>
        <v>24</v>
      </c>
      <c r="K56" s="30">
        <f t="shared" si="8"/>
        <v>6</v>
      </c>
    </row>
    <row r="57" spans="1:12" ht="12" customHeight="1">
      <c r="A57" s="21" t="s">
        <v>57</v>
      </c>
      <c r="B57" s="22">
        <v>2</v>
      </c>
      <c r="C57" s="23">
        <v>0</v>
      </c>
      <c r="D57" s="23">
        <v>0</v>
      </c>
      <c r="E57" s="23">
        <v>0</v>
      </c>
      <c r="F57" s="23">
        <v>2</v>
      </c>
      <c r="G57" s="23">
        <v>0</v>
      </c>
      <c r="H57" s="23">
        <v>1</v>
      </c>
      <c r="I57" s="23">
        <v>2</v>
      </c>
      <c r="J57" s="23">
        <v>2</v>
      </c>
      <c r="K57" s="23">
        <v>1</v>
      </c>
      <c r="L57" s="3"/>
    </row>
    <row r="58" spans="1:12" ht="12" customHeight="1">
      <c r="A58" s="21" t="s">
        <v>58</v>
      </c>
      <c r="B58" s="22">
        <v>4</v>
      </c>
      <c r="C58" s="23">
        <f>+E58+G58</f>
        <v>11</v>
      </c>
      <c r="D58" s="23">
        <v>0</v>
      </c>
      <c r="E58" s="23">
        <v>0</v>
      </c>
      <c r="F58" s="23">
        <v>4</v>
      </c>
      <c r="G58" s="23">
        <v>11</v>
      </c>
      <c r="H58" s="23">
        <v>0</v>
      </c>
      <c r="I58" s="23">
        <v>0</v>
      </c>
      <c r="J58" s="23">
        <v>4</v>
      </c>
      <c r="K58" s="23">
        <v>0</v>
      </c>
      <c r="L58" s="3"/>
    </row>
    <row r="59" spans="1:12" ht="12" customHeight="1">
      <c r="A59" s="21" t="s">
        <v>59</v>
      </c>
      <c r="B59" s="22">
        <v>1</v>
      </c>
      <c r="C59" s="23">
        <v>0</v>
      </c>
      <c r="D59" s="23">
        <v>0</v>
      </c>
      <c r="E59" s="23">
        <v>0</v>
      </c>
      <c r="F59" s="23">
        <v>1</v>
      </c>
      <c r="G59" s="23">
        <v>0</v>
      </c>
      <c r="H59" s="23">
        <v>0</v>
      </c>
      <c r="I59" s="23">
        <v>0</v>
      </c>
      <c r="J59" s="23">
        <v>1</v>
      </c>
      <c r="K59" s="23">
        <v>0</v>
      </c>
      <c r="L59" s="3"/>
    </row>
    <row r="60" spans="1:12" ht="12" customHeight="1">
      <c r="A60" s="21" t="s">
        <v>60</v>
      </c>
      <c r="B60" s="22">
        <v>4</v>
      </c>
      <c r="C60" s="23">
        <v>22</v>
      </c>
      <c r="D60" s="23">
        <v>0</v>
      </c>
      <c r="E60" s="23">
        <v>0</v>
      </c>
      <c r="F60" s="23">
        <v>4</v>
      </c>
      <c r="G60" s="23">
        <v>22</v>
      </c>
      <c r="H60" s="23">
        <v>2</v>
      </c>
      <c r="I60" s="23">
        <v>1</v>
      </c>
      <c r="J60" s="23">
        <v>4</v>
      </c>
      <c r="K60" s="23">
        <v>2</v>
      </c>
      <c r="L60" s="3"/>
    </row>
    <row r="61" spans="1:12" ht="12" customHeight="1">
      <c r="A61" s="21" t="s">
        <v>61</v>
      </c>
      <c r="B61" s="22">
        <v>4</v>
      </c>
      <c r="C61" s="23">
        <v>0</v>
      </c>
      <c r="D61" s="23">
        <v>0</v>
      </c>
      <c r="E61" s="23">
        <v>0</v>
      </c>
      <c r="F61" s="23">
        <v>4</v>
      </c>
      <c r="G61" s="23">
        <v>0</v>
      </c>
      <c r="H61" s="23">
        <v>0</v>
      </c>
      <c r="I61" s="23">
        <v>0</v>
      </c>
      <c r="J61" s="23">
        <v>2</v>
      </c>
      <c r="K61" s="23">
        <v>0</v>
      </c>
      <c r="L61" s="3"/>
    </row>
    <row r="62" spans="1:12" ht="12" customHeight="1">
      <c r="A62" s="21" t="s">
        <v>62</v>
      </c>
      <c r="B62" s="22">
        <v>1</v>
      </c>
      <c r="C62" s="23">
        <f>+E62+G62</f>
        <v>19</v>
      </c>
      <c r="D62" s="23">
        <v>0</v>
      </c>
      <c r="E62" s="23">
        <v>0</v>
      </c>
      <c r="F62" s="23">
        <v>1</v>
      </c>
      <c r="G62" s="23">
        <v>19</v>
      </c>
      <c r="H62" s="23">
        <v>0</v>
      </c>
      <c r="I62" s="23">
        <v>0</v>
      </c>
      <c r="J62" s="23">
        <v>2</v>
      </c>
      <c r="K62" s="23">
        <v>0</v>
      </c>
      <c r="L62" s="3"/>
    </row>
    <row r="63" spans="1:12" ht="12" customHeight="1">
      <c r="A63" s="21" t="s">
        <v>63</v>
      </c>
      <c r="B63" s="22">
        <v>2</v>
      </c>
      <c r="C63" s="23">
        <v>0</v>
      </c>
      <c r="D63" s="23">
        <v>0</v>
      </c>
      <c r="E63" s="23">
        <v>0</v>
      </c>
      <c r="F63" s="23">
        <v>2</v>
      </c>
      <c r="G63" s="23">
        <v>0</v>
      </c>
      <c r="H63" s="23">
        <v>0</v>
      </c>
      <c r="I63" s="37">
        <v>1</v>
      </c>
      <c r="J63" s="23">
        <v>2</v>
      </c>
      <c r="K63" s="23">
        <v>0</v>
      </c>
      <c r="L63" s="3"/>
    </row>
    <row r="64" spans="1:12" s="10" customFormat="1" ht="12" customHeight="1">
      <c r="A64" s="34" t="s">
        <v>64</v>
      </c>
      <c r="B64" s="23">
        <v>7</v>
      </c>
      <c r="C64" s="23">
        <v>101</v>
      </c>
      <c r="D64" s="23">
        <v>1</v>
      </c>
      <c r="E64" s="23">
        <v>56</v>
      </c>
      <c r="F64" s="23">
        <v>6</v>
      </c>
      <c r="G64" s="23">
        <v>45</v>
      </c>
      <c r="H64" s="23">
        <v>2</v>
      </c>
      <c r="I64" s="23">
        <v>0</v>
      </c>
      <c r="J64" s="23">
        <v>7</v>
      </c>
      <c r="K64" s="23">
        <v>3</v>
      </c>
      <c r="L64" s="9"/>
    </row>
    <row r="65" spans="1:12" s="10" customFormat="1" ht="12" customHeight="1">
      <c r="A65" s="34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9"/>
    </row>
    <row r="66" spans="1:11" ht="12" customHeight="1">
      <c r="A66" s="35" t="s">
        <v>65</v>
      </c>
      <c r="B66" s="36">
        <f>+D66+F66</f>
        <v>43</v>
      </c>
      <c r="C66" s="27">
        <v>750</v>
      </c>
      <c r="D66" s="30">
        <f>SUM(D67:D74)</f>
        <v>4</v>
      </c>
      <c r="E66" s="30">
        <v>506</v>
      </c>
      <c r="F66" s="30">
        <f aca="true" t="shared" si="9" ref="F66:K66">SUM(F67:F74)</f>
        <v>39</v>
      </c>
      <c r="G66" s="30">
        <f t="shared" si="9"/>
        <v>244</v>
      </c>
      <c r="H66" s="30">
        <f t="shared" si="9"/>
        <v>16</v>
      </c>
      <c r="I66" s="30">
        <f t="shared" si="9"/>
        <v>13</v>
      </c>
      <c r="J66" s="30">
        <f t="shared" si="9"/>
        <v>54</v>
      </c>
      <c r="K66" s="30">
        <f t="shared" si="9"/>
        <v>24</v>
      </c>
    </row>
    <row r="67" spans="1:12" ht="12" customHeight="1">
      <c r="A67" s="21" t="s">
        <v>66</v>
      </c>
      <c r="B67" s="22">
        <v>4</v>
      </c>
      <c r="C67" s="23">
        <v>88</v>
      </c>
      <c r="D67" s="23">
        <v>1</v>
      </c>
      <c r="E67" s="23">
        <v>50</v>
      </c>
      <c r="F67" s="23">
        <v>3</v>
      </c>
      <c r="G67" s="23">
        <v>38</v>
      </c>
      <c r="H67" s="23">
        <v>2</v>
      </c>
      <c r="I67" s="23">
        <v>3</v>
      </c>
      <c r="J67" s="23">
        <v>6</v>
      </c>
      <c r="K67" s="23">
        <v>3</v>
      </c>
      <c r="L67" s="3"/>
    </row>
    <row r="68" spans="1:12" ht="12" customHeight="1">
      <c r="A68" s="21" t="s">
        <v>67</v>
      </c>
      <c r="B68" s="22">
        <v>18</v>
      </c>
      <c r="C68" s="23">
        <v>417</v>
      </c>
      <c r="D68" s="23">
        <v>2</v>
      </c>
      <c r="E68" s="23">
        <v>288</v>
      </c>
      <c r="F68" s="23">
        <v>16</v>
      </c>
      <c r="G68" s="23">
        <v>129</v>
      </c>
      <c r="H68" s="23">
        <v>6</v>
      </c>
      <c r="I68" s="23">
        <v>5</v>
      </c>
      <c r="J68" s="23">
        <v>23</v>
      </c>
      <c r="K68" s="23">
        <v>11</v>
      </c>
      <c r="L68" s="3"/>
    </row>
    <row r="69" spans="1:12" ht="12" customHeight="1">
      <c r="A69" s="21" t="s">
        <v>68</v>
      </c>
      <c r="B69" s="22">
        <v>1</v>
      </c>
      <c r="C69" s="23">
        <v>0</v>
      </c>
      <c r="D69" s="23">
        <v>0</v>
      </c>
      <c r="E69" s="23">
        <v>0</v>
      </c>
      <c r="F69" s="23">
        <v>1</v>
      </c>
      <c r="G69" s="23">
        <v>0</v>
      </c>
      <c r="H69" s="23">
        <v>0</v>
      </c>
      <c r="I69" s="23">
        <v>0</v>
      </c>
      <c r="J69" s="23">
        <v>1</v>
      </c>
      <c r="K69" s="23">
        <v>0</v>
      </c>
      <c r="L69" s="3"/>
    </row>
    <row r="70" spans="1:12" ht="12" customHeight="1">
      <c r="A70" s="21" t="s">
        <v>69</v>
      </c>
      <c r="B70" s="22">
        <v>8</v>
      </c>
      <c r="C70" s="23">
        <v>204</v>
      </c>
      <c r="D70" s="23">
        <v>1</v>
      </c>
      <c r="E70" s="23">
        <v>168</v>
      </c>
      <c r="F70" s="23">
        <v>7</v>
      </c>
      <c r="G70" s="23">
        <v>36</v>
      </c>
      <c r="H70" s="23">
        <v>2</v>
      </c>
      <c r="I70" s="23">
        <v>3</v>
      </c>
      <c r="J70" s="23">
        <v>12</v>
      </c>
      <c r="K70" s="23">
        <v>3</v>
      </c>
      <c r="L70" s="3"/>
    </row>
    <row r="71" spans="1:12" ht="12" customHeight="1">
      <c r="A71" s="21" t="s">
        <v>70</v>
      </c>
      <c r="B71" s="22">
        <v>4</v>
      </c>
      <c r="C71" s="37">
        <v>5</v>
      </c>
      <c r="D71" s="23">
        <v>0</v>
      </c>
      <c r="E71" s="23">
        <v>0</v>
      </c>
      <c r="F71" s="23">
        <v>4</v>
      </c>
      <c r="G71" s="23">
        <v>5</v>
      </c>
      <c r="H71" s="23">
        <v>1</v>
      </c>
      <c r="I71" s="23">
        <v>0</v>
      </c>
      <c r="J71" s="23">
        <v>4</v>
      </c>
      <c r="K71" s="23">
        <v>1</v>
      </c>
      <c r="L71" s="3"/>
    </row>
    <row r="72" spans="1:12" ht="12" customHeight="1">
      <c r="A72" s="21" t="s">
        <v>71</v>
      </c>
      <c r="B72" s="22">
        <v>2</v>
      </c>
      <c r="C72" s="23">
        <v>19</v>
      </c>
      <c r="D72" s="23">
        <v>0</v>
      </c>
      <c r="E72" s="23">
        <v>0</v>
      </c>
      <c r="F72" s="23">
        <v>2</v>
      </c>
      <c r="G72" s="23">
        <v>19</v>
      </c>
      <c r="H72" s="23">
        <v>2</v>
      </c>
      <c r="I72" s="23">
        <v>1</v>
      </c>
      <c r="J72" s="23">
        <v>1</v>
      </c>
      <c r="K72" s="23">
        <v>3</v>
      </c>
      <c r="L72" s="3"/>
    </row>
    <row r="73" spans="1:12" ht="12" customHeight="1">
      <c r="A73" s="21" t="s">
        <v>72</v>
      </c>
      <c r="B73" s="22">
        <v>3</v>
      </c>
      <c r="C73" s="23">
        <v>0</v>
      </c>
      <c r="D73" s="23">
        <v>0</v>
      </c>
      <c r="E73" s="23">
        <v>0</v>
      </c>
      <c r="F73" s="23">
        <v>3</v>
      </c>
      <c r="G73" s="23">
        <v>0</v>
      </c>
      <c r="H73" s="23">
        <v>1</v>
      </c>
      <c r="I73" s="23">
        <v>0</v>
      </c>
      <c r="J73" s="23">
        <v>4</v>
      </c>
      <c r="K73" s="23">
        <v>1</v>
      </c>
      <c r="L73" s="3"/>
    </row>
    <row r="74" spans="1:12" s="10" customFormat="1" ht="12" customHeight="1">
      <c r="A74" s="34" t="s">
        <v>73</v>
      </c>
      <c r="B74" s="23">
        <v>3</v>
      </c>
      <c r="C74" s="23">
        <f>+E74+G74</f>
        <v>17</v>
      </c>
      <c r="D74" s="23">
        <v>0</v>
      </c>
      <c r="E74" s="23">
        <v>0</v>
      </c>
      <c r="F74" s="23">
        <v>3</v>
      </c>
      <c r="G74" s="23">
        <v>17</v>
      </c>
      <c r="H74" s="23">
        <v>2</v>
      </c>
      <c r="I74" s="23">
        <v>1</v>
      </c>
      <c r="J74" s="23">
        <v>3</v>
      </c>
      <c r="K74" s="23">
        <v>2</v>
      </c>
      <c r="L74" s="9"/>
    </row>
    <row r="75" spans="1:12" s="10" customFormat="1" ht="12" customHeight="1">
      <c r="A75" s="34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9"/>
    </row>
    <row r="76" spans="1:11" ht="12" customHeight="1">
      <c r="A76" s="35" t="s">
        <v>74</v>
      </c>
      <c r="B76" s="36">
        <f>+D76+F76</f>
        <v>8</v>
      </c>
      <c r="C76" s="27">
        <f>+E76+G76</f>
        <v>73</v>
      </c>
      <c r="D76" s="30">
        <f>SUM(D77:D79)</f>
        <v>1</v>
      </c>
      <c r="E76" s="30">
        <f aca="true" t="shared" si="10" ref="E76:K76">SUM(E77:E79)</f>
        <v>30</v>
      </c>
      <c r="F76" s="30">
        <f t="shared" si="10"/>
        <v>7</v>
      </c>
      <c r="G76" s="30">
        <f t="shared" si="10"/>
        <v>43</v>
      </c>
      <c r="H76" s="30">
        <f t="shared" si="10"/>
        <v>1</v>
      </c>
      <c r="I76" s="27">
        <f t="shared" si="10"/>
        <v>0</v>
      </c>
      <c r="J76" s="30">
        <f t="shared" si="10"/>
        <v>8</v>
      </c>
      <c r="K76" s="30">
        <f t="shared" si="10"/>
        <v>2</v>
      </c>
    </row>
    <row r="77" spans="1:12" ht="12" customHeight="1">
      <c r="A77" s="21" t="s">
        <v>75</v>
      </c>
      <c r="B77" s="22">
        <v>2</v>
      </c>
      <c r="C77" s="23">
        <v>0</v>
      </c>
      <c r="D77" s="23">
        <v>0</v>
      </c>
      <c r="E77" s="23">
        <v>0</v>
      </c>
      <c r="F77" s="23">
        <v>2</v>
      </c>
      <c r="G77" s="23">
        <v>0</v>
      </c>
      <c r="H77" s="23">
        <v>0</v>
      </c>
      <c r="I77" s="23">
        <v>0</v>
      </c>
      <c r="J77" s="23">
        <v>2</v>
      </c>
      <c r="K77" s="23">
        <v>0</v>
      </c>
      <c r="L77" s="3"/>
    </row>
    <row r="78" spans="1:12" ht="12" customHeight="1">
      <c r="A78" s="21" t="s">
        <v>76</v>
      </c>
      <c r="B78" s="22">
        <v>4</v>
      </c>
      <c r="C78" s="23">
        <v>53</v>
      </c>
      <c r="D78" s="23">
        <v>1</v>
      </c>
      <c r="E78" s="23">
        <v>30</v>
      </c>
      <c r="F78" s="23">
        <v>3</v>
      </c>
      <c r="G78" s="23">
        <v>23</v>
      </c>
      <c r="H78" s="23">
        <v>1</v>
      </c>
      <c r="I78" s="23">
        <v>0</v>
      </c>
      <c r="J78" s="23">
        <v>4</v>
      </c>
      <c r="K78" s="23">
        <v>1</v>
      </c>
      <c r="L78" s="3"/>
    </row>
    <row r="79" spans="1:12" s="10" customFormat="1" ht="12" customHeight="1">
      <c r="A79" s="34" t="s">
        <v>77</v>
      </c>
      <c r="B79" s="23">
        <v>2</v>
      </c>
      <c r="C79" s="23">
        <v>20</v>
      </c>
      <c r="D79" s="23">
        <v>0</v>
      </c>
      <c r="E79" s="23">
        <v>0</v>
      </c>
      <c r="F79" s="23">
        <v>2</v>
      </c>
      <c r="G79" s="23">
        <v>20</v>
      </c>
      <c r="H79" s="23">
        <v>0</v>
      </c>
      <c r="I79" s="23">
        <v>0</v>
      </c>
      <c r="J79" s="23">
        <v>2</v>
      </c>
      <c r="K79" s="23">
        <v>1</v>
      </c>
      <c r="L79" s="9"/>
    </row>
    <row r="80" spans="1:12" s="10" customFormat="1" ht="12" customHeight="1">
      <c r="A80" s="34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9"/>
    </row>
    <row r="81" spans="1:11" ht="12" customHeight="1">
      <c r="A81" s="35" t="s">
        <v>78</v>
      </c>
      <c r="B81" s="36">
        <f>+D81+F81</f>
        <v>25</v>
      </c>
      <c r="C81" s="27">
        <f>+E81+G81</f>
        <v>270</v>
      </c>
      <c r="D81" s="27">
        <f>SUM(D82:D83)</f>
        <v>3</v>
      </c>
      <c r="E81" s="27">
        <f aca="true" t="shared" si="11" ref="E81:K81">SUM(E82:E83)</f>
        <v>139</v>
      </c>
      <c r="F81" s="27">
        <f t="shared" si="11"/>
        <v>22</v>
      </c>
      <c r="G81" s="27">
        <f t="shared" si="11"/>
        <v>131</v>
      </c>
      <c r="H81" s="27">
        <f t="shared" si="11"/>
        <v>10</v>
      </c>
      <c r="I81" s="27">
        <v>8</v>
      </c>
      <c r="J81" s="27">
        <f t="shared" si="11"/>
        <v>23</v>
      </c>
      <c r="K81" s="27">
        <f t="shared" si="11"/>
        <v>13</v>
      </c>
    </row>
    <row r="82" spans="1:12" ht="12" customHeight="1">
      <c r="A82" s="21" t="s">
        <v>79</v>
      </c>
      <c r="B82" s="22">
        <v>7</v>
      </c>
      <c r="C82" s="23">
        <v>35</v>
      </c>
      <c r="D82" s="23">
        <v>0</v>
      </c>
      <c r="E82" s="23">
        <v>0</v>
      </c>
      <c r="F82" s="23">
        <v>7</v>
      </c>
      <c r="G82" s="23">
        <v>35</v>
      </c>
      <c r="H82" s="23">
        <v>2</v>
      </c>
      <c r="I82" s="23">
        <v>3</v>
      </c>
      <c r="J82" s="23">
        <v>7</v>
      </c>
      <c r="K82" s="23">
        <v>2</v>
      </c>
      <c r="L82" s="3"/>
    </row>
    <row r="83" spans="1:12" s="10" customFormat="1" ht="12" customHeight="1">
      <c r="A83" s="34" t="s">
        <v>80</v>
      </c>
      <c r="B83" s="23">
        <v>18</v>
      </c>
      <c r="C83" s="23">
        <v>235</v>
      </c>
      <c r="D83" s="23">
        <v>3</v>
      </c>
      <c r="E83" s="23">
        <v>139</v>
      </c>
      <c r="F83" s="23">
        <v>15</v>
      </c>
      <c r="G83" s="23">
        <v>96</v>
      </c>
      <c r="H83" s="23">
        <v>8</v>
      </c>
      <c r="I83" s="23">
        <v>5</v>
      </c>
      <c r="J83" s="23">
        <v>16</v>
      </c>
      <c r="K83" s="23">
        <v>11</v>
      </c>
      <c r="L83" s="9"/>
    </row>
    <row r="84" spans="1:12" s="10" customFormat="1" ht="12" customHeight="1">
      <c r="A84" s="34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9"/>
    </row>
    <row r="85" spans="1:11" ht="12" customHeight="1">
      <c r="A85" s="35" t="s">
        <v>81</v>
      </c>
      <c r="B85" s="36">
        <f>+D85+F85</f>
        <v>12</v>
      </c>
      <c r="C85" s="27">
        <f>+E85+G85</f>
        <v>105</v>
      </c>
      <c r="D85" s="30">
        <f>SUM(D86:D90)</f>
        <v>1</v>
      </c>
      <c r="E85" s="30">
        <f aca="true" t="shared" si="12" ref="E85:K85">SUM(E86:E90)</f>
        <v>49</v>
      </c>
      <c r="F85" s="30">
        <f t="shared" si="12"/>
        <v>11</v>
      </c>
      <c r="G85" s="30">
        <f t="shared" si="12"/>
        <v>56</v>
      </c>
      <c r="H85" s="30">
        <f t="shared" si="12"/>
        <v>4</v>
      </c>
      <c r="I85" s="30">
        <f t="shared" si="12"/>
        <v>2</v>
      </c>
      <c r="J85" s="30">
        <f t="shared" si="12"/>
        <v>7</v>
      </c>
      <c r="K85" s="30">
        <f t="shared" si="12"/>
        <v>3</v>
      </c>
    </row>
    <row r="86" spans="1:12" ht="12" customHeight="1">
      <c r="A86" s="21" t="s">
        <v>82</v>
      </c>
      <c r="B86" s="22">
        <v>3</v>
      </c>
      <c r="C86" s="23">
        <v>0</v>
      </c>
      <c r="D86" s="23">
        <v>0</v>
      </c>
      <c r="E86" s="23">
        <v>0</v>
      </c>
      <c r="F86" s="23">
        <v>3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3"/>
    </row>
    <row r="87" spans="1:12" ht="12" customHeight="1">
      <c r="A87" s="21" t="s">
        <v>83</v>
      </c>
      <c r="B87" s="22">
        <v>2</v>
      </c>
      <c r="C87" s="23">
        <f>+E87+G87</f>
        <v>18</v>
      </c>
      <c r="D87" s="23">
        <v>0</v>
      </c>
      <c r="E87" s="23">
        <v>0</v>
      </c>
      <c r="F87" s="23">
        <v>2</v>
      </c>
      <c r="G87" s="23">
        <v>18</v>
      </c>
      <c r="H87" s="23">
        <v>0</v>
      </c>
      <c r="I87" s="23">
        <v>0</v>
      </c>
      <c r="J87" s="23">
        <v>1</v>
      </c>
      <c r="K87" s="23">
        <v>0</v>
      </c>
      <c r="L87" s="3"/>
    </row>
    <row r="88" spans="1:12" ht="12" customHeight="1">
      <c r="A88" s="21" t="s">
        <v>84</v>
      </c>
      <c r="B88" s="22">
        <v>1</v>
      </c>
      <c r="C88" s="23">
        <v>19</v>
      </c>
      <c r="D88" s="23">
        <v>0</v>
      </c>
      <c r="E88" s="23">
        <v>0</v>
      </c>
      <c r="F88" s="23">
        <v>1</v>
      </c>
      <c r="G88" s="23">
        <v>19</v>
      </c>
      <c r="H88" s="23">
        <v>1</v>
      </c>
      <c r="I88" s="23">
        <v>0</v>
      </c>
      <c r="J88" s="23">
        <v>1</v>
      </c>
      <c r="K88" s="23">
        <v>1</v>
      </c>
      <c r="L88" s="3"/>
    </row>
    <row r="89" spans="1:12" ht="12" customHeight="1">
      <c r="A89" s="21" t="s">
        <v>85</v>
      </c>
      <c r="B89" s="22">
        <v>2</v>
      </c>
      <c r="C89" s="23">
        <f>+E89+G89</f>
        <v>17</v>
      </c>
      <c r="D89" s="23">
        <v>0</v>
      </c>
      <c r="E89" s="23">
        <v>0</v>
      </c>
      <c r="F89" s="23">
        <v>2</v>
      </c>
      <c r="G89" s="23">
        <v>17</v>
      </c>
      <c r="H89" s="23">
        <v>2</v>
      </c>
      <c r="I89" s="23">
        <v>1</v>
      </c>
      <c r="J89" s="23">
        <v>2</v>
      </c>
      <c r="K89" s="23">
        <v>2</v>
      </c>
      <c r="L89" s="3"/>
    </row>
    <row r="90" spans="1:12" s="10" customFormat="1" ht="12" customHeight="1">
      <c r="A90" s="34" t="s">
        <v>86</v>
      </c>
      <c r="B90" s="23">
        <v>4</v>
      </c>
      <c r="C90" s="23">
        <f>+E90+G90</f>
        <v>51</v>
      </c>
      <c r="D90" s="23">
        <v>1</v>
      </c>
      <c r="E90" s="23">
        <v>49</v>
      </c>
      <c r="F90" s="23">
        <v>3</v>
      </c>
      <c r="G90" s="23">
        <v>2</v>
      </c>
      <c r="H90" s="23">
        <v>1</v>
      </c>
      <c r="I90" s="23">
        <v>1</v>
      </c>
      <c r="J90" s="23">
        <v>3</v>
      </c>
      <c r="K90" s="23">
        <v>0</v>
      </c>
      <c r="L90" s="9"/>
    </row>
    <row r="91" spans="1:12" s="10" customFormat="1" ht="12" customHeight="1">
      <c r="A91" s="34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9"/>
    </row>
    <row r="92" spans="1:11" ht="12" customHeight="1">
      <c r="A92" s="35" t="s">
        <v>87</v>
      </c>
      <c r="B92" s="36">
        <f>+D92+F92</f>
        <v>18</v>
      </c>
      <c r="C92" s="27">
        <f>+E92+G92</f>
        <v>107</v>
      </c>
      <c r="D92" s="27">
        <f>SUM(D93:D96)</f>
        <v>1</v>
      </c>
      <c r="E92" s="27">
        <f aca="true" t="shared" si="13" ref="E92:K92">SUM(E93:E96)</f>
        <v>40</v>
      </c>
      <c r="F92" s="27">
        <f t="shared" si="13"/>
        <v>17</v>
      </c>
      <c r="G92" s="27">
        <f t="shared" si="13"/>
        <v>67</v>
      </c>
      <c r="H92" s="27">
        <f t="shared" si="13"/>
        <v>4</v>
      </c>
      <c r="I92" s="27">
        <f t="shared" si="13"/>
        <v>3</v>
      </c>
      <c r="J92" s="27">
        <f t="shared" si="13"/>
        <v>18</v>
      </c>
      <c r="K92" s="27">
        <f t="shared" si="13"/>
        <v>7</v>
      </c>
    </row>
    <row r="93" spans="1:12" ht="12" customHeight="1">
      <c r="A93" s="21" t="s">
        <v>88</v>
      </c>
      <c r="B93" s="22">
        <v>4</v>
      </c>
      <c r="C93" s="23">
        <f>+E93+G93</f>
        <v>49</v>
      </c>
      <c r="D93" s="23">
        <v>1</v>
      </c>
      <c r="E93" s="23">
        <v>40</v>
      </c>
      <c r="F93" s="23">
        <v>3</v>
      </c>
      <c r="G93" s="23">
        <v>9</v>
      </c>
      <c r="H93" s="23">
        <v>1</v>
      </c>
      <c r="I93" s="23">
        <v>0</v>
      </c>
      <c r="J93" s="23">
        <v>6</v>
      </c>
      <c r="K93" s="23">
        <v>1</v>
      </c>
      <c r="L93" s="3"/>
    </row>
    <row r="94" spans="1:12" ht="12" customHeight="1">
      <c r="A94" s="21" t="s">
        <v>89</v>
      </c>
      <c r="B94" s="22">
        <v>3</v>
      </c>
      <c r="C94" s="23">
        <v>16</v>
      </c>
      <c r="D94" s="23">
        <v>0</v>
      </c>
      <c r="E94" s="23">
        <v>0</v>
      </c>
      <c r="F94" s="23">
        <v>3</v>
      </c>
      <c r="G94" s="23">
        <v>16</v>
      </c>
      <c r="H94" s="23">
        <v>1</v>
      </c>
      <c r="I94" s="23">
        <v>1</v>
      </c>
      <c r="J94" s="23">
        <v>4</v>
      </c>
      <c r="K94" s="23">
        <v>2</v>
      </c>
      <c r="L94" s="3"/>
    </row>
    <row r="95" spans="1:12" ht="12" customHeight="1">
      <c r="A95" s="21" t="s">
        <v>90</v>
      </c>
      <c r="B95" s="22">
        <v>8</v>
      </c>
      <c r="C95" s="23">
        <v>16</v>
      </c>
      <c r="D95" s="23">
        <v>0</v>
      </c>
      <c r="E95" s="23">
        <v>0</v>
      </c>
      <c r="F95" s="23">
        <v>8</v>
      </c>
      <c r="G95" s="23">
        <v>16</v>
      </c>
      <c r="H95" s="23">
        <v>1</v>
      </c>
      <c r="I95" s="23">
        <v>1</v>
      </c>
      <c r="J95" s="23">
        <v>4</v>
      </c>
      <c r="K95" s="23">
        <v>2</v>
      </c>
      <c r="L95" s="3"/>
    </row>
    <row r="96" spans="1:12" s="10" customFormat="1" ht="12" customHeight="1">
      <c r="A96" s="34" t="s">
        <v>91</v>
      </c>
      <c r="B96" s="23">
        <v>3</v>
      </c>
      <c r="C96" s="23">
        <v>26</v>
      </c>
      <c r="D96" s="23">
        <v>0</v>
      </c>
      <c r="E96" s="23">
        <v>0</v>
      </c>
      <c r="F96" s="23">
        <v>3</v>
      </c>
      <c r="G96" s="23">
        <v>26</v>
      </c>
      <c r="H96" s="23">
        <v>1</v>
      </c>
      <c r="I96" s="23">
        <v>1</v>
      </c>
      <c r="J96" s="23">
        <v>4</v>
      </c>
      <c r="K96" s="23">
        <v>2</v>
      </c>
      <c r="L96" s="9"/>
    </row>
    <row r="97" spans="1:12" s="10" customFormat="1" ht="12" customHeight="1">
      <c r="A97" s="34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9"/>
    </row>
    <row r="98" spans="1:11" ht="12" customHeight="1">
      <c r="A98" s="35" t="s">
        <v>92</v>
      </c>
      <c r="B98" s="36">
        <v>12</v>
      </c>
      <c r="C98" s="27">
        <f>+E98+G98</f>
        <v>64</v>
      </c>
      <c r="D98" s="30">
        <f>SUM(D99:D101)</f>
        <v>0</v>
      </c>
      <c r="E98" s="30">
        <f>SUM(E99:E101)</f>
        <v>0</v>
      </c>
      <c r="F98" s="30">
        <v>12</v>
      </c>
      <c r="G98" s="30">
        <f>SUM(G99:G100)</f>
        <v>64</v>
      </c>
      <c r="H98" s="30">
        <f>SUM(H99:H100)</f>
        <v>4</v>
      </c>
      <c r="I98" s="30">
        <f>SUM(I99:I100)</f>
        <v>4</v>
      </c>
      <c r="J98" s="30">
        <f>SUM(J99:J100)</f>
        <v>11</v>
      </c>
      <c r="K98" s="30">
        <f>SUM(K99:K100)</f>
        <v>6</v>
      </c>
    </row>
    <row r="99" spans="1:12" ht="12" customHeight="1">
      <c r="A99" s="21" t="s">
        <v>93</v>
      </c>
      <c r="B99" s="22">
        <v>5</v>
      </c>
      <c r="C99" s="23">
        <f>+E99+G99</f>
        <v>19</v>
      </c>
      <c r="D99" s="23">
        <v>0</v>
      </c>
      <c r="E99" s="23">
        <v>0</v>
      </c>
      <c r="F99" s="23">
        <v>5</v>
      </c>
      <c r="G99" s="23">
        <v>19</v>
      </c>
      <c r="H99" s="23">
        <v>1</v>
      </c>
      <c r="I99" s="23">
        <v>1</v>
      </c>
      <c r="J99" s="23">
        <v>4</v>
      </c>
      <c r="K99" s="23">
        <v>1</v>
      </c>
      <c r="L99" s="3"/>
    </row>
    <row r="100" spans="1:12" ht="12" customHeight="1">
      <c r="A100" s="38" t="s">
        <v>94</v>
      </c>
      <c r="B100" s="39">
        <v>7</v>
      </c>
      <c r="C100" s="40">
        <v>45</v>
      </c>
      <c r="D100" s="40">
        <v>0</v>
      </c>
      <c r="E100" s="40">
        <v>0</v>
      </c>
      <c r="F100" s="40">
        <v>7</v>
      </c>
      <c r="G100" s="40">
        <v>45</v>
      </c>
      <c r="H100" s="40">
        <v>3</v>
      </c>
      <c r="I100" s="40">
        <v>3</v>
      </c>
      <c r="J100" s="40">
        <v>7</v>
      </c>
      <c r="K100" s="40">
        <v>5</v>
      </c>
      <c r="L100" s="3"/>
    </row>
    <row r="101" spans="1:12" ht="12" customHeight="1">
      <c r="A101" s="9" t="s">
        <v>95</v>
      </c>
      <c r="B101" s="3"/>
      <c r="C101" s="9"/>
      <c r="D101" s="9"/>
      <c r="E101" s="9"/>
      <c r="F101" s="9"/>
      <c r="G101" s="3"/>
      <c r="H101" s="3"/>
      <c r="I101" s="3"/>
      <c r="J101" s="3"/>
      <c r="K101" s="3"/>
      <c r="L101" s="3"/>
    </row>
    <row r="102" spans="1:12" ht="12" customHeight="1">
      <c r="A102" s="9" t="s">
        <v>96</v>
      </c>
      <c r="B102" s="3"/>
      <c r="C102" s="9"/>
      <c r="D102" s="9"/>
      <c r="E102" s="9"/>
      <c r="F102" s="9"/>
      <c r="G102" s="3"/>
      <c r="H102" s="3"/>
      <c r="I102" s="3"/>
      <c r="J102" s="3"/>
      <c r="K102" s="3"/>
      <c r="L102" s="3"/>
    </row>
    <row r="103" spans="1:12" ht="12" customHeight="1">
      <c r="A103" s="9"/>
      <c r="B103" s="3"/>
      <c r="C103" s="9"/>
      <c r="D103" s="9"/>
      <c r="E103" s="9"/>
      <c r="F103" s="9"/>
      <c r="G103" s="3"/>
      <c r="H103" s="3"/>
      <c r="I103" s="3"/>
      <c r="J103" s="3"/>
      <c r="K103" s="3"/>
      <c r="L103" s="3"/>
    </row>
    <row r="104" spans="1:12" ht="12" customHeight="1">
      <c r="A104" s="9"/>
      <c r="B104" s="3"/>
      <c r="C104" s="9"/>
      <c r="D104" s="9"/>
      <c r="E104" s="9"/>
      <c r="F104" s="9"/>
      <c r="G104" s="3"/>
      <c r="H104" s="3"/>
      <c r="I104" s="3"/>
      <c r="J104" s="3"/>
      <c r="K104" s="3"/>
      <c r="L104" s="3"/>
    </row>
    <row r="105" spans="1:12" ht="12" customHeight="1">
      <c r="A105" s="9"/>
      <c r="B105" s="3"/>
      <c r="C105" s="3"/>
      <c r="D105" s="9"/>
      <c r="E105" s="9"/>
      <c r="F105" s="9"/>
      <c r="G105" s="3"/>
      <c r="H105" s="3"/>
      <c r="I105" s="3"/>
      <c r="J105" s="3"/>
      <c r="K105" s="3"/>
      <c r="L105" s="3"/>
    </row>
    <row r="106" spans="1:12" ht="12" customHeight="1">
      <c r="A106" s="9"/>
      <c r="B106" s="3"/>
      <c r="C106" s="3"/>
      <c r="D106" s="9"/>
      <c r="E106" s="9"/>
      <c r="F106" s="9"/>
      <c r="G106" s="3"/>
      <c r="H106" s="3"/>
      <c r="I106" s="3"/>
      <c r="J106" s="3"/>
      <c r="K106" s="3"/>
      <c r="L106" s="3"/>
    </row>
    <row r="107" spans="1:12" ht="12" customHeight="1">
      <c r="A107" s="9"/>
      <c r="B107" s="3"/>
      <c r="C107" s="3"/>
      <c r="D107" s="9"/>
      <c r="E107" s="9"/>
      <c r="F107" s="9"/>
      <c r="G107" s="3"/>
      <c r="H107" s="3"/>
      <c r="I107" s="3"/>
      <c r="J107" s="3"/>
      <c r="K107" s="3"/>
      <c r="L107" s="3"/>
    </row>
    <row r="108" spans="1:12" ht="12" customHeight="1">
      <c r="A108" s="9"/>
      <c r="B108" s="3"/>
      <c r="C108" s="3"/>
      <c r="D108" s="9"/>
      <c r="E108" s="9"/>
      <c r="F108" s="9"/>
      <c r="G108" s="3"/>
      <c r="H108" s="3"/>
      <c r="I108" s="3"/>
      <c r="J108" s="3"/>
      <c r="K108" s="3"/>
      <c r="L108" s="3"/>
    </row>
    <row r="109" spans="1:12" ht="12" customHeight="1">
      <c r="A109" s="9"/>
      <c r="B109" s="3"/>
      <c r="C109" s="3"/>
      <c r="D109" s="9"/>
      <c r="E109" s="9"/>
      <c r="F109" s="9"/>
      <c r="G109" s="3"/>
      <c r="H109" s="3"/>
      <c r="I109" s="3"/>
      <c r="J109" s="3"/>
      <c r="K109" s="3"/>
      <c r="L109" s="3"/>
    </row>
    <row r="110" spans="1:12" ht="12" customHeight="1">
      <c r="A110" s="9"/>
      <c r="B110" s="3"/>
      <c r="C110" s="3"/>
      <c r="D110" s="9"/>
      <c r="E110" s="9"/>
      <c r="F110" s="9"/>
      <c r="G110" s="3"/>
      <c r="H110" s="3"/>
      <c r="I110" s="3"/>
      <c r="J110" s="3"/>
      <c r="K110" s="3"/>
      <c r="L110" s="3"/>
    </row>
    <row r="111" spans="1:12" ht="12" customHeight="1">
      <c r="A111" s="9"/>
      <c r="B111" s="3"/>
      <c r="C111" s="3"/>
      <c r="D111" s="9"/>
      <c r="E111" s="9"/>
      <c r="F111" s="9"/>
      <c r="G111" s="3"/>
      <c r="H111" s="3"/>
      <c r="I111" s="3"/>
      <c r="J111" s="3"/>
      <c r="K111" s="3"/>
      <c r="L111" s="3"/>
    </row>
    <row r="112" spans="1:12" ht="12" customHeight="1">
      <c r="A112" s="9"/>
      <c r="B112" s="3"/>
      <c r="C112" s="3"/>
      <c r="D112" s="9"/>
      <c r="E112" s="9"/>
      <c r="F112" s="9"/>
      <c r="G112" s="3"/>
      <c r="H112" s="3"/>
      <c r="I112" s="3"/>
      <c r="J112" s="3"/>
      <c r="K112" s="3"/>
      <c r="L112" s="3"/>
    </row>
    <row r="113" spans="1:6" ht="12" customHeight="1">
      <c r="A113" s="10"/>
      <c r="D113" s="10"/>
      <c r="E113" s="10"/>
      <c r="F113" s="10"/>
    </row>
    <row r="114" spans="1:6" ht="12" customHeight="1">
      <c r="A114" s="10"/>
      <c r="D114" s="10"/>
      <c r="E114" s="10"/>
      <c r="F114" s="10"/>
    </row>
    <row r="115" spans="1:6" ht="12" customHeight="1">
      <c r="A115" s="10"/>
      <c r="D115" s="10"/>
      <c r="E115" s="10"/>
      <c r="F115" s="10"/>
    </row>
    <row r="116" spans="1:6" ht="12" customHeight="1">
      <c r="A116" s="10"/>
      <c r="D116" s="10"/>
      <c r="E116" s="10"/>
      <c r="F116" s="10"/>
    </row>
    <row r="117" spans="1:6" ht="12" customHeight="1">
      <c r="A117" s="10"/>
      <c r="D117" s="10"/>
      <c r="E117" s="10"/>
      <c r="F117" s="10"/>
    </row>
    <row r="118" spans="1:6" ht="12" customHeight="1">
      <c r="A118" s="10"/>
      <c r="D118" s="10"/>
      <c r="E118" s="10"/>
      <c r="F118" s="10"/>
    </row>
    <row r="119" spans="1:6" ht="12" customHeight="1">
      <c r="A119" s="10"/>
      <c r="D119" s="10"/>
      <c r="E119" s="10"/>
      <c r="F119" s="10"/>
    </row>
    <row r="120" spans="1:6" ht="12" customHeight="1">
      <c r="A120" s="10"/>
      <c r="D120" s="10"/>
      <c r="E120" s="10"/>
      <c r="F120" s="10"/>
    </row>
    <row r="121" spans="1:6" ht="12" customHeight="1">
      <c r="A121" s="10"/>
      <c r="D121" s="10"/>
      <c r="E121" s="10"/>
      <c r="F121" s="10"/>
    </row>
    <row r="122" spans="1:6" ht="12" customHeight="1">
      <c r="A122" s="10"/>
      <c r="D122" s="10"/>
      <c r="E122" s="10"/>
      <c r="F122" s="10"/>
    </row>
    <row r="123" spans="1:6" ht="12" customHeight="1">
      <c r="A123" s="10"/>
      <c r="D123" s="10"/>
      <c r="E123" s="10"/>
      <c r="F123" s="10"/>
    </row>
    <row r="124" spans="1:6" ht="12" customHeight="1">
      <c r="A124" s="10"/>
      <c r="D124" s="10"/>
      <c r="E124" s="10"/>
      <c r="F124" s="10"/>
    </row>
    <row r="125" spans="1:6" ht="12" customHeight="1">
      <c r="A125" s="10"/>
      <c r="D125" s="10"/>
      <c r="E125" s="10"/>
      <c r="F125" s="10"/>
    </row>
    <row r="126" spans="1:6" ht="12" customHeight="1">
      <c r="A126" s="10"/>
      <c r="D126" s="10"/>
      <c r="E126" s="10"/>
      <c r="F126" s="10"/>
    </row>
    <row r="127" spans="1:6" ht="12" customHeight="1">
      <c r="A127" s="10"/>
      <c r="D127" s="10"/>
      <c r="E127" s="10"/>
      <c r="F127" s="10"/>
    </row>
    <row r="128" spans="1:6" ht="12" customHeight="1">
      <c r="A128" s="10"/>
      <c r="D128" s="10"/>
      <c r="E128" s="10"/>
      <c r="F128" s="10"/>
    </row>
    <row r="129" spans="1:6" ht="12" customHeight="1">
      <c r="A129" s="10"/>
      <c r="D129" s="10"/>
      <c r="E129" s="10"/>
      <c r="F129" s="10"/>
    </row>
    <row r="130" spans="1:6" ht="12" customHeight="1">
      <c r="A130" s="10"/>
      <c r="D130" s="10"/>
      <c r="E130" s="10"/>
      <c r="F130" s="10"/>
    </row>
    <row r="131" spans="1:6" ht="12" customHeight="1">
      <c r="A131" s="10"/>
      <c r="D131" s="10"/>
      <c r="E131" s="10"/>
      <c r="F131" s="10"/>
    </row>
    <row r="132" spans="1:6" ht="12" customHeight="1">
      <c r="A132" s="10"/>
      <c r="D132" s="10"/>
      <c r="E132" s="10"/>
      <c r="F132" s="10"/>
    </row>
    <row r="133" spans="1:6" ht="12" customHeight="1">
      <c r="A133" s="10"/>
      <c r="D133" s="10"/>
      <c r="E133" s="10"/>
      <c r="F133" s="10"/>
    </row>
    <row r="134" spans="1:6" ht="12" customHeight="1">
      <c r="A134" s="10"/>
      <c r="D134" s="10"/>
      <c r="E134" s="10"/>
      <c r="F134" s="10"/>
    </row>
    <row r="135" spans="1:6" ht="12" customHeight="1">
      <c r="A135" s="10"/>
      <c r="D135" s="10"/>
      <c r="E135" s="10"/>
      <c r="F135" s="10"/>
    </row>
    <row r="136" spans="1:6" ht="12" customHeight="1">
      <c r="A136" s="10"/>
      <c r="D136" s="10"/>
      <c r="E136" s="10"/>
      <c r="F136" s="10"/>
    </row>
    <row r="137" spans="1:6" ht="12" customHeight="1">
      <c r="A137" s="10"/>
      <c r="D137" s="10"/>
      <c r="E137" s="10"/>
      <c r="F137" s="10"/>
    </row>
    <row r="138" spans="1:6" ht="12" customHeight="1">
      <c r="A138" s="10"/>
      <c r="D138" s="10"/>
      <c r="E138" s="10"/>
      <c r="F138" s="10"/>
    </row>
    <row r="139" spans="1:6" ht="12" customHeight="1">
      <c r="A139" s="10"/>
      <c r="D139" s="10"/>
      <c r="E139" s="10"/>
      <c r="F139" s="10"/>
    </row>
    <row r="140" spans="1:6" ht="12" customHeight="1">
      <c r="A140" s="10"/>
      <c r="D140" s="10"/>
      <c r="E140" s="10"/>
      <c r="F140" s="10"/>
    </row>
    <row r="141" spans="1:6" ht="12" customHeight="1">
      <c r="A141" s="10"/>
      <c r="D141" s="10"/>
      <c r="E141" s="10"/>
      <c r="F141" s="10"/>
    </row>
    <row r="142" spans="1:6" ht="12" customHeight="1">
      <c r="A142" s="10"/>
      <c r="D142" s="10"/>
      <c r="E142" s="10"/>
      <c r="F142" s="10"/>
    </row>
    <row r="143" spans="1:6" ht="12" customHeight="1">
      <c r="A143" s="10"/>
      <c r="D143" s="10"/>
      <c r="E143" s="10"/>
      <c r="F143" s="10"/>
    </row>
    <row r="144" spans="1:6" ht="12" customHeight="1">
      <c r="A144" s="10"/>
      <c r="D144" s="10"/>
      <c r="E144" s="10"/>
      <c r="F144" s="10"/>
    </row>
    <row r="145" spans="1:6" ht="12" customHeight="1">
      <c r="A145" s="10"/>
      <c r="D145" s="10"/>
      <c r="E145" s="10"/>
      <c r="F145" s="10"/>
    </row>
    <row r="146" spans="1:6" ht="12" customHeight="1">
      <c r="A146" s="10"/>
      <c r="D146" s="10"/>
      <c r="E146" s="10"/>
      <c r="F146" s="10"/>
    </row>
    <row r="147" spans="1:6" ht="12" customHeight="1">
      <c r="A147" s="10"/>
      <c r="D147" s="10"/>
      <c r="E147" s="10"/>
      <c r="F147" s="10"/>
    </row>
    <row r="148" spans="1:6" ht="12" customHeight="1">
      <c r="A148" s="10"/>
      <c r="D148" s="10"/>
      <c r="E148" s="10"/>
      <c r="F148" s="10"/>
    </row>
    <row r="149" spans="1:6" ht="12" customHeight="1">
      <c r="A149" s="10"/>
      <c r="D149" s="10"/>
      <c r="E149" s="10"/>
      <c r="F149" s="10"/>
    </row>
    <row r="150" spans="1:6" ht="12" customHeight="1">
      <c r="A150" s="10"/>
      <c r="D150" s="10"/>
      <c r="E150" s="10"/>
      <c r="F150" s="10"/>
    </row>
    <row r="151" spans="1:6" ht="12" customHeight="1">
      <c r="A151" s="10"/>
      <c r="D151" s="10"/>
      <c r="E151" s="10"/>
      <c r="F151" s="10"/>
    </row>
    <row r="152" spans="1:6" ht="12" customHeight="1">
      <c r="A152" s="10"/>
      <c r="D152" s="10"/>
      <c r="E152" s="10"/>
      <c r="F152" s="10"/>
    </row>
    <row r="153" spans="1:6" ht="12" customHeight="1">
      <c r="A153" s="10"/>
      <c r="D153" s="10"/>
      <c r="E153" s="10"/>
      <c r="F153" s="10"/>
    </row>
    <row r="154" spans="1:6" ht="12" customHeight="1">
      <c r="A154" s="10"/>
      <c r="D154" s="10"/>
      <c r="E154" s="10"/>
      <c r="F154" s="10"/>
    </row>
    <row r="155" ht="12" customHeight="1">
      <c r="A155" s="10"/>
    </row>
    <row r="156" ht="12" customHeight="1">
      <c r="A156" s="10"/>
    </row>
    <row r="157" ht="12" customHeight="1">
      <c r="A157" s="10"/>
    </row>
    <row r="158" ht="12" customHeight="1">
      <c r="A158" s="10"/>
    </row>
    <row r="159" ht="12" customHeight="1">
      <c r="A159" s="10"/>
    </row>
    <row r="160" ht="12" customHeight="1">
      <c r="A160" s="10"/>
    </row>
    <row r="161" ht="12" customHeight="1">
      <c r="A161" s="10"/>
    </row>
    <row r="162" ht="12" customHeight="1">
      <c r="A162" s="10"/>
    </row>
    <row r="163" ht="12" customHeight="1">
      <c r="A163" s="10"/>
    </row>
    <row r="164" ht="12" customHeight="1">
      <c r="A164" s="10"/>
    </row>
    <row r="165" ht="12" customHeight="1">
      <c r="A165" s="10"/>
    </row>
    <row r="166" ht="12" customHeight="1">
      <c r="A166" s="10"/>
    </row>
    <row r="167" ht="12" customHeight="1">
      <c r="A167" s="10"/>
    </row>
  </sheetData>
  <sheetProtection/>
  <printOptions/>
  <pageMargins left="0.3937007874015748" right="0.3937007874015748" top="0.1968503937007874" bottom="0.3937007874015748" header="0.5118110236220472" footer="0.5118110236220472"/>
  <pageSetup fitToHeight="2" horizontalDpi="400" verticalDpi="400" orientation="portrait" paperSize="9" scale="84" r:id="rId1"/>
  <rowBreaks count="1" manualBreakCount="1">
    <brk id="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2009-04-17T01:15:36Z</dcterms:created>
  <dcterms:modified xsi:type="dcterms:W3CDTF">2009-04-17T01:15:41Z</dcterms:modified>
  <cp:category/>
  <cp:version/>
  <cp:contentType/>
  <cp:contentStatus/>
</cp:coreProperties>
</file>