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'203'!$B$1:$D$18</definedName>
    <definedName name="_10.電気_ガスおよび水道">#REF!</definedName>
    <definedName name="_xlnm.Print_Area" localSheetId="0">'203'!$A$1:$Q$86</definedName>
  </definedNames>
  <calcPr fullCalcOnLoad="1"/>
</workbook>
</file>

<file path=xl/sharedStrings.xml><?xml version="1.0" encoding="utf-8"?>
<sst xmlns="http://schemas.openxmlformats.org/spreadsheetml/2006/main" count="176" uniqueCount="175">
  <si>
    <t>203． 市    町    村    税    徴    収    状    況</t>
  </si>
  <si>
    <t>（単位　1000円）</t>
  </si>
  <si>
    <t>年度および</t>
  </si>
  <si>
    <t>総     額</t>
  </si>
  <si>
    <t>普   　　　　　　　    通 　　    　　　　　　  税</t>
  </si>
  <si>
    <t>目 的 税</t>
  </si>
  <si>
    <t>標　示　番　号</t>
  </si>
  <si>
    <t>市  町  村</t>
  </si>
  <si>
    <t>調  定  額</t>
  </si>
  <si>
    <t>収  入  額</t>
  </si>
  <si>
    <t>徴収率(%)</t>
  </si>
  <si>
    <t>総    額</t>
  </si>
  <si>
    <t>市町村民税</t>
  </si>
  <si>
    <t>固定資産税</t>
  </si>
  <si>
    <t>軽自動車税</t>
  </si>
  <si>
    <t>市町村</t>
  </si>
  <si>
    <t>電  気  税</t>
  </si>
  <si>
    <t>ガ  ス  税</t>
  </si>
  <si>
    <t>鉱 山 税</t>
  </si>
  <si>
    <t>木材引取税</t>
  </si>
  <si>
    <t xml:space="preserve">特別土地  </t>
  </si>
  <si>
    <t>たばこ消費税</t>
  </si>
  <si>
    <t>保  有  税</t>
  </si>
  <si>
    <t>昭和56年度</t>
  </si>
  <si>
    <t>56</t>
  </si>
  <si>
    <t>57</t>
  </si>
  <si>
    <t>57</t>
  </si>
  <si>
    <t>58</t>
  </si>
  <si>
    <t>59</t>
  </si>
  <si>
    <t>59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</si>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</sst>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.0_ ;_ * \-#,##0.0_ ;_ * &quot;-&quot;_ ;_ @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1" fontId="18" fillId="0" borderId="0" xfId="0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 horizontal="centerContinuous"/>
      <protection locked="0"/>
    </xf>
    <xf numFmtId="41" fontId="22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Continuous"/>
      <protection locked="0"/>
    </xf>
    <xf numFmtId="41" fontId="22" fillId="0" borderId="0" xfId="0" applyNumberFormat="1" applyFont="1" applyBorder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Continuous"/>
      <protection/>
    </xf>
    <xf numFmtId="41" fontId="23" fillId="0" borderId="10" xfId="0" applyNumberFormat="1" applyFont="1" applyBorder="1" applyAlignment="1" applyProtection="1">
      <alignment horizontal="left" vertical="center"/>
      <protection locked="0"/>
    </xf>
    <xf numFmtId="41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41" fontId="23" fillId="0" borderId="10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/>
      <protection/>
    </xf>
    <xf numFmtId="41" fontId="23" fillId="0" borderId="0" xfId="0" applyNumberFormat="1" applyFont="1" applyBorder="1" applyAlignment="1" applyProtection="1">
      <alignment horizontal="center"/>
      <protection/>
    </xf>
    <xf numFmtId="41" fontId="18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vertical="center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6" xfId="0" applyNumberFormat="1" applyFont="1" applyBorder="1" applyAlignment="1" applyProtection="1">
      <alignment horizontal="center" vertical="center" wrapText="1"/>
      <protection locked="0"/>
    </xf>
    <xf numFmtId="41" fontId="18" fillId="0" borderId="0" xfId="0" applyNumberFormat="1" applyFont="1" applyBorder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horizontal="centerContinuous" vertical="center"/>
      <protection/>
    </xf>
    <xf numFmtId="41" fontId="18" fillId="0" borderId="0" xfId="0" applyNumberFormat="1" applyFont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8" xfId="0" applyNumberFormat="1" applyFont="1" applyBorder="1" applyAlignment="1" applyProtection="1">
      <alignment horizontal="distributed"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9" xfId="0" applyFont="1" applyBorder="1" applyAlignment="1">
      <alignment vertical="center"/>
    </xf>
    <xf numFmtId="0" fontId="22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2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>
      <alignment horizontal="center" vertical="center" wrapText="1"/>
    </xf>
    <xf numFmtId="41" fontId="18" fillId="0" borderId="0" xfId="0" applyNumberFormat="1" applyFont="1" applyBorder="1" applyAlignment="1" applyProtection="1">
      <alignment horizontal="center" vertical="center"/>
      <protection/>
    </xf>
    <xf numFmtId="49" fontId="23" fillId="0" borderId="23" xfId="0" applyNumberFormat="1" applyFont="1" applyBorder="1" applyAlignment="1" applyProtection="1">
      <alignment horizontal="distributed"/>
      <protection locked="0"/>
    </xf>
    <xf numFmtId="0" fontId="0" fillId="0" borderId="24" xfId="0" applyFont="1" applyBorder="1" applyAlignment="1">
      <alignment horizontal="distributed"/>
    </xf>
    <xf numFmtId="41" fontId="0" fillId="0" borderId="2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9" fontId="23" fillId="0" borderId="25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 quotePrefix="1">
      <alignment horizontal="right"/>
      <protection/>
    </xf>
    <xf numFmtId="41" fontId="23" fillId="0" borderId="0" xfId="0" applyNumberFormat="1" applyFont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9" fontId="23" fillId="0" borderId="20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/>
    </xf>
    <xf numFmtId="49" fontId="25" fillId="0" borderId="0" xfId="0" applyNumberFormat="1" applyFont="1" applyBorder="1" applyAlignment="1" applyProtection="1">
      <alignment horizontal="center"/>
      <protection locked="0"/>
    </xf>
    <xf numFmtId="0" fontId="26" fillId="0" borderId="17" xfId="0" applyFont="1" applyBorder="1" applyAlignment="1">
      <alignment horizontal="center"/>
    </xf>
    <xf numFmtId="41" fontId="26" fillId="0" borderId="2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177" fontId="26" fillId="0" borderId="0" xfId="0" applyNumberFormat="1" applyFont="1" applyBorder="1" applyAlignment="1" applyProtection="1">
      <alignment/>
      <protection/>
    </xf>
    <xf numFmtId="49" fontId="25" fillId="0" borderId="20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Alignment="1" applyProtection="1">
      <alignment/>
      <protection/>
    </xf>
    <xf numFmtId="41" fontId="25" fillId="0" borderId="0" xfId="0" applyNumberFormat="1" applyFont="1" applyBorder="1" applyAlignment="1" applyProtection="1">
      <alignment horizontal="right"/>
      <protection/>
    </xf>
    <xf numFmtId="41" fontId="25" fillId="0" borderId="0" xfId="0" applyNumberFormat="1" applyFont="1" applyAlignment="1" applyProtection="1">
      <alignment horizontal="right"/>
      <protection/>
    </xf>
    <xf numFmtId="178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Border="1" applyAlignment="1" applyProtection="1" quotePrefix="1">
      <alignment horizontal="center"/>
      <protection locked="0"/>
    </xf>
    <xf numFmtId="41" fontId="0" fillId="0" borderId="2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8" fontId="25" fillId="0" borderId="0" xfId="0" applyNumberFormat="1" applyFont="1" applyBorder="1" applyAlignment="1" applyProtection="1">
      <alignment horizontal="distributed"/>
      <protection locked="0"/>
    </xf>
    <xf numFmtId="0" fontId="26" fillId="0" borderId="17" xfId="0" applyFont="1" applyBorder="1" applyAlignment="1">
      <alignment horizontal="distributed"/>
    </xf>
    <xf numFmtId="41" fontId="26" fillId="0" borderId="0" xfId="0" applyNumberFormat="1" applyFont="1" applyAlignment="1" applyProtection="1">
      <alignment/>
      <protection/>
    </xf>
    <xf numFmtId="176" fontId="26" fillId="0" borderId="0" xfId="0" applyNumberFormat="1" applyFont="1" applyBorder="1" applyAlignment="1" applyProtection="1">
      <alignment/>
      <protection/>
    </xf>
    <xf numFmtId="41" fontId="25" fillId="0" borderId="20" xfId="0" applyNumberFormat="1" applyFont="1" applyBorder="1" applyAlignment="1" applyProtection="1">
      <alignment horizontal="center"/>
      <protection locked="0"/>
    </xf>
    <xf numFmtId="178" fontId="25" fillId="0" borderId="0" xfId="0" applyNumberFormat="1" applyFont="1" applyBorder="1" applyAlignment="1" applyProtection="1">
      <alignment horizontal="distributed"/>
      <protection locked="0"/>
    </xf>
    <xf numFmtId="0" fontId="26" fillId="0" borderId="17" xfId="0" applyFont="1" applyBorder="1" applyAlignment="1">
      <alignment horizontal="distributed"/>
    </xf>
    <xf numFmtId="41" fontId="25" fillId="0" borderId="0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41" fontId="23" fillId="0" borderId="20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/>
    </xf>
    <xf numFmtId="178" fontId="23" fillId="0" borderId="0" xfId="0" applyNumberFormat="1" applyFont="1" applyAlignment="1" applyProtection="1">
      <alignment horizontal="right"/>
      <protection/>
    </xf>
    <xf numFmtId="178" fontId="23" fillId="0" borderId="0" xfId="0" applyNumberFormat="1" applyFont="1" applyBorder="1" applyAlignment="1" applyProtection="1">
      <alignment horizontal="distributed"/>
      <protection locked="0"/>
    </xf>
    <xf numFmtId="41" fontId="0" fillId="0" borderId="2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 horizontal="right"/>
      <protection/>
    </xf>
    <xf numFmtId="41" fontId="25" fillId="0" borderId="0" xfId="0" applyNumberFormat="1" applyFont="1" applyBorder="1" applyAlignment="1" applyProtection="1">
      <alignment horizontal="center"/>
      <protection/>
    </xf>
    <xf numFmtId="178" fontId="25" fillId="0" borderId="20" xfId="0" applyNumberFormat="1" applyFont="1" applyBorder="1" applyAlignment="1" applyProtection="1">
      <alignment horizontal="center"/>
      <protection locked="0"/>
    </xf>
    <xf numFmtId="178" fontId="23" fillId="0" borderId="0" xfId="0" applyNumberFormat="1" applyFont="1" applyAlignment="1" applyProtection="1">
      <alignment horizontal="left"/>
      <protection/>
    </xf>
    <xf numFmtId="178" fontId="23" fillId="0" borderId="14" xfId="0" applyNumberFormat="1" applyFont="1" applyBorder="1" applyAlignment="1" applyProtection="1">
      <alignment horizontal="left"/>
      <protection/>
    </xf>
    <xf numFmtId="178" fontId="23" fillId="0" borderId="14" xfId="0" applyNumberFormat="1" applyFont="1" applyBorder="1" applyAlignment="1" applyProtection="1">
      <alignment horizontal="distributed"/>
      <protection locked="0"/>
    </xf>
    <xf numFmtId="41" fontId="0" fillId="0" borderId="13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1" fontId="23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/>
      <protection locked="0"/>
    </xf>
    <xf numFmtId="41" fontId="23" fillId="0" borderId="23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A58">
      <selection activeCell="A1" sqref="A1:A16384"/>
    </sheetView>
  </sheetViews>
  <sheetFormatPr defaultColWidth="15.25390625" defaultRowHeight="12" customHeight="1"/>
  <cols>
    <col min="1" max="1" width="4.125" style="1" customWidth="1"/>
    <col min="2" max="2" width="11.75390625" style="1" customWidth="1"/>
    <col min="3" max="4" width="13.75390625" style="111" customWidth="1"/>
    <col min="5" max="5" width="8.875" style="112" customWidth="1"/>
    <col min="6" max="8" width="13.75390625" style="111" customWidth="1"/>
    <col min="9" max="14" width="12.125" style="111" customWidth="1"/>
    <col min="15" max="15" width="12.125" style="113" customWidth="1"/>
    <col min="16" max="16" width="12.125" style="111" customWidth="1"/>
    <col min="17" max="17" width="4.75390625" style="114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4" customFormat="1" ht="14.25" customHeight="1" thickBot="1">
      <c r="A2" s="8" t="s">
        <v>1</v>
      </c>
      <c r="B2" s="8"/>
      <c r="C2" s="8"/>
      <c r="D2" s="9"/>
      <c r="E2" s="10"/>
      <c r="F2" s="11"/>
      <c r="G2" s="9"/>
      <c r="H2" s="12"/>
      <c r="I2" s="9"/>
      <c r="J2" s="12"/>
      <c r="K2" s="12"/>
      <c r="L2" s="12"/>
      <c r="M2" s="12"/>
      <c r="N2" s="12"/>
      <c r="O2" s="12"/>
      <c r="P2" s="12"/>
      <c r="Q2" s="13"/>
      <c r="S2" s="15"/>
      <c r="T2" s="15"/>
      <c r="U2" s="15"/>
      <c r="V2" s="15"/>
      <c r="W2" s="15"/>
      <c r="X2" s="15"/>
      <c r="Y2" s="15"/>
      <c r="Z2" s="15"/>
    </row>
    <row r="3" spans="1:26" s="25" customFormat="1" ht="22.5" customHeight="1" thickTop="1">
      <c r="A3" s="16" t="s">
        <v>2</v>
      </c>
      <c r="B3" s="17"/>
      <c r="C3" s="18" t="s">
        <v>3</v>
      </c>
      <c r="D3" s="19"/>
      <c r="E3" s="20"/>
      <c r="F3" s="18" t="s">
        <v>4</v>
      </c>
      <c r="G3" s="19"/>
      <c r="H3" s="19"/>
      <c r="I3" s="19"/>
      <c r="J3" s="19"/>
      <c r="K3" s="19"/>
      <c r="L3" s="19"/>
      <c r="M3" s="19"/>
      <c r="N3" s="19"/>
      <c r="O3" s="19"/>
      <c r="P3" s="21" t="s">
        <v>5</v>
      </c>
      <c r="Q3" s="22" t="s">
        <v>6</v>
      </c>
      <c r="R3" s="23"/>
      <c r="S3" s="24"/>
      <c r="T3" s="24"/>
      <c r="U3" s="24"/>
      <c r="V3" s="24"/>
      <c r="W3" s="24"/>
      <c r="X3" s="24"/>
      <c r="Y3" s="24"/>
      <c r="Z3" s="24"/>
    </row>
    <row r="4" spans="1:26" s="25" customFormat="1" ht="12" customHeight="1">
      <c r="A4" s="26" t="s">
        <v>7</v>
      </c>
      <c r="B4" s="27"/>
      <c r="C4" s="28" t="s">
        <v>8</v>
      </c>
      <c r="D4" s="28" t="s">
        <v>9</v>
      </c>
      <c r="E4" s="29" t="s">
        <v>10</v>
      </c>
      <c r="F4" s="28" t="s">
        <v>11</v>
      </c>
      <c r="G4" s="28" t="s">
        <v>12</v>
      </c>
      <c r="H4" s="28" t="s">
        <v>13</v>
      </c>
      <c r="I4" s="28" t="s">
        <v>14</v>
      </c>
      <c r="J4" s="30" t="s">
        <v>15</v>
      </c>
      <c r="K4" s="28" t="s">
        <v>16</v>
      </c>
      <c r="L4" s="28" t="s">
        <v>17</v>
      </c>
      <c r="M4" s="28" t="s">
        <v>18</v>
      </c>
      <c r="N4" s="28" t="s">
        <v>19</v>
      </c>
      <c r="O4" s="31" t="s">
        <v>20</v>
      </c>
      <c r="P4" s="32"/>
      <c r="Q4" s="33"/>
      <c r="R4" s="23"/>
      <c r="S4" s="24"/>
      <c r="T4" s="24"/>
      <c r="U4" s="24"/>
      <c r="V4" s="24"/>
      <c r="W4" s="24"/>
      <c r="X4" s="24"/>
      <c r="Y4" s="24"/>
      <c r="Z4" s="24"/>
    </row>
    <row r="5" spans="1:26" s="25" customFormat="1" ht="12" customHeight="1">
      <c r="A5" s="34"/>
      <c r="B5" s="35"/>
      <c r="C5" s="36"/>
      <c r="D5" s="36"/>
      <c r="E5" s="36"/>
      <c r="F5" s="36"/>
      <c r="G5" s="36"/>
      <c r="H5" s="36"/>
      <c r="I5" s="36"/>
      <c r="J5" s="37" t="s">
        <v>21</v>
      </c>
      <c r="K5" s="36"/>
      <c r="L5" s="36"/>
      <c r="M5" s="36"/>
      <c r="N5" s="36"/>
      <c r="O5" s="38" t="s">
        <v>22</v>
      </c>
      <c r="P5" s="36"/>
      <c r="Q5" s="39"/>
      <c r="R5" s="40"/>
      <c r="S5" s="40"/>
      <c r="T5" s="40"/>
      <c r="U5" s="40"/>
      <c r="V5" s="40"/>
      <c r="W5" s="40"/>
      <c r="X5" s="40"/>
      <c r="Y5" s="40"/>
      <c r="Z5" s="40"/>
    </row>
    <row r="6" spans="1:26" s="14" customFormat="1" ht="13.5" customHeight="1">
      <c r="A6" s="41" t="s">
        <v>23</v>
      </c>
      <c r="B6" s="42"/>
      <c r="C6" s="43">
        <v>75404688</v>
      </c>
      <c r="D6" s="44">
        <v>73199674</v>
      </c>
      <c r="E6" s="45">
        <v>97.1</v>
      </c>
      <c r="F6" s="46">
        <v>68297286</v>
      </c>
      <c r="G6" s="47">
        <v>31527152</v>
      </c>
      <c r="H6" s="48">
        <v>26848400</v>
      </c>
      <c r="I6" s="48">
        <v>640359</v>
      </c>
      <c r="J6" s="48">
        <v>4418090</v>
      </c>
      <c r="K6" s="48">
        <v>4050597</v>
      </c>
      <c r="L6" s="48">
        <v>37504</v>
      </c>
      <c r="M6" s="48">
        <v>45968</v>
      </c>
      <c r="N6" s="48">
        <v>70341</v>
      </c>
      <c r="O6" s="49">
        <v>658875</v>
      </c>
      <c r="P6" s="49">
        <v>4902388</v>
      </c>
      <c r="Q6" s="50" t="s">
        <v>24</v>
      </c>
      <c r="S6" s="51"/>
      <c r="T6" s="51"/>
      <c r="U6" s="52"/>
      <c r="V6" s="53"/>
      <c r="W6" s="51"/>
      <c r="X6" s="51"/>
      <c r="Y6" s="52"/>
      <c r="Z6" s="53"/>
    </row>
    <row r="7" spans="1:26" s="14" customFormat="1" ht="13.5" customHeight="1">
      <c r="A7" s="54" t="s">
        <v>25</v>
      </c>
      <c r="B7" s="55"/>
      <c r="C7" s="43">
        <v>81011645</v>
      </c>
      <c r="D7" s="44">
        <v>78447865</v>
      </c>
      <c r="E7" s="45">
        <v>96.8</v>
      </c>
      <c r="F7" s="46">
        <v>73330236</v>
      </c>
      <c r="G7" s="47">
        <v>33385544</v>
      </c>
      <c r="H7" s="48">
        <v>59850192</v>
      </c>
      <c r="I7" s="48">
        <v>697485</v>
      </c>
      <c r="J7" s="48">
        <v>4671143</v>
      </c>
      <c r="K7" s="48">
        <v>4115176</v>
      </c>
      <c r="L7" s="48">
        <v>33227</v>
      </c>
      <c r="M7" s="48">
        <v>43251</v>
      </c>
      <c r="N7" s="48">
        <v>63775</v>
      </c>
      <c r="O7" s="49">
        <v>470443</v>
      </c>
      <c r="P7" s="49">
        <v>5117629</v>
      </c>
      <c r="Q7" s="56" t="s">
        <v>26</v>
      </c>
      <c r="S7" s="51"/>
      <c r="T7" s="51"/>
      <c r="U7" s="52"/>
      <c r="V7" s="53"/>
      <c r="W7" s="51"/>
      <c r="X7" s="51"/>
      <c r="Y7" s="52"/>
      <c r="Z7" s="53"/>
    </row>
    <row r="8" spans="1:26" s="14" customFormat="1" ht="13.5" customHeight="1">
      <c r="A8" s="54" t="s">
        <v>27</v>
      </c>
      <c r="B8" s="55"/>
      <c r="C8" s="43">
        <v>88284559</v>
      </c>
      <c r="D8" s="44">
        <v>85194906</v>
      </c>
      <c r="E8" s="45">
        <v>96.5</v>
      </c>
      <c r="F8" s="46">
        <v>79491630</v>
      </c>
      <c r="G8" s="47">
        <v>36396548</v>
      </c>
      <c r="H8" s="48">
        <v>32343648</v>
      </c>
      <c r="I8" s="48">
        <v>764952</v>
      </c>
      <c r="J8" s="48">
        <v>4754037</v>
      </c>
      <c r="K8" s="48">
        <v>4421718</v>
      </c>
      <c r="L8" s="48">
        <v>31741</v>
      </c>
      <c r="M8" s="48">
        <v>42881</v>
      </c>
      <c r="N8" s="48">
        <v>58277</v>
      </c>
      <c r="O8" s="49">
        <v>677828</v>
      </c>
      <c r="P8" s="49">
        <v>5703276</v>
      </c>
      <c r="Q8" s="56" t="s">
        <v>27</v>
      </c>
      <c r="S8" s="51"/>
      <c r="T8" s="51"/>
      <c r="U8" s="52"/>
      <c r="V8" s="53"/>
      <c r="W8" s="51"/>
      <c r="X8" s="51"/>
      <c r="Y8" s="52"/>
      <c r="Z8" s="53"/>
    </row>
    <row r="9" spans="1:26" s="14" customFormat="1" ht="13.5" customHeight="1">
      <c r="A9" s="57"/>
      <c r="B9" s="58"/>
      <c r="C9" s="43"/>
      <c r="D9" s="44"/>
      <c r="E9" s="45"/>
      <c r="F9" s="46"/>
      <c r="G9" s="47"/>
      <c r="H9" s="48"/>
      <c r="I9" s="48"/>
      <c r="J9" s="48"/>
      <c r="K9" s="48"/>
      <c r="L9" s="48"/>
      <c r="M9" s="48"/>
      <c r="N9" s="48"/>
      <c r="O9" s="49"/>
      <c r="P9" s="49"/>
      <c r="Q9" s="56"/>
      <c r="S9" s="51"/>
      <c r="T9" s="51"/>
      <c r="U9" s="52"/>
      <c r="V9" s="53"/>
      <c r="W9" s="51"/>
      <c r="X9" s="51"/>
      <c r="Y9" s="52"/>
      <c r="Z9" s="53"/>
    </row>
    <row r="10" spans="1:26" s="65" customFormat="1" ht="13.5" customHeight="1">
      <c r="A10" s="59" t="s">
        <v>28</v>
      </c>
      <c r="B10" s="60"/>
      <c r="C10" s="61">
        <f>SUM(C12:C14)</f>
        <v>93663545</v>
      </c>
      <c r="D10" s="62">
        <f aca="true" t="shared" si="0" ref="D10:P10">SUM(D12:D14)</f>
        <v>89970792</v>
      </c>
      <c r="E10" s="63">
        <v>96.1</v>
      </c>
      <c r="F10" s="62">
        <f t="shared" si="0"/>
        <v>83917896</v>
      </c>
      <c r="G10" s="62">
        <f t="shared" si="0"/>
        <v>38537725</v>
      </c>
      <c r="H10" s="62">
        <f t="shared" si="0"/>
        <v>34110573</v>
      </c>
      <c r="I10" s="62">
        <f t="shared" si="0"/>
        <v>944962</v>
      </c>
      <c r="J10" s="62">
        <f t="shared" si="0"/>
        <v>5032796</v>
      </c>
      <c r="K10" s="62">
        <f t="shared" si="0"/>
        <v>4650601</v>
      </c>
      <c r="L10" s="62">
        <f t="shared" si="0"/>
        <v>33864</v>
      </c>
      <c r="M10" s="62">
        <f t="shared" si="0"/>
        <v>42444</v>
      </c>
      <c r="N10" s="62">
        <f t="shared" si="0"/>
        <v>40966</v>
      </c>
      <c r="O10" s="62">
        <f t="shared" si="0"/>
        <v>523965</v>
      </c>
      <c r="P10" s="62">
        <f t="shared" si="0"/>
        <v>6052896</v>
      </c>
      <c r="Q10" s="64" t="s">
        <v>29</v>
      </c>
      <c r="S10" s="66"/>
      <c r="T10" s="66"/>
      <c r="U10" s="67"/>
      <c r="V10" s="67"/>
      <c r="W10" s="66"/>
      <c r="X10" s="66"/>
      <c r="Y10" s="67"/>
      <c r="Z10" s="67"/>
    </row>
    <row r="11" spans="1:26" s="14" customFormat="1" ht="13.5" customHeight="1">
      <c r="A11" s="68"/>
      <c r="B11" s="69"/>
      <c r="C11" s="70"/>
      <c r="D11" s="71"/>
      <c r="E11" s="45"/>
      <c r="F11" s="71"/>
      <c r="G11" s="47"/>
      <c r="H11" s="48"/>
      <c r="I11" s="48"/>
      <c r="J11" s="48"/>
      <c r="K11" s="48"/>
      <c r="L11" s="48"/>
      <c r="M11" s="48"/>
      <c r="N11" s="48"/>
      <c r="O11" s="49"/>
      <c r="P11" s="49"/>
      <c r="Q11" s="56"/>
      <c r="S11" s="51"/>
      <c r="T11" s="51"/>
      <c r="U11" s="51"/>
      <c r="V11" s="53"/>
      <c r="W11" s="51"/>
      <c r="X11" s="51"/>
      <c r="Y11" s="51"/>
      <c r="Z11" s="53"/>
    </row>
    <row r="12" spans="1:17" s="65" customFormat="1" ht="13.5" customHeight="1">
      <c r="A12" s="72" t="s">
        <v>30</v>
      </c>
      <c r="B12" s="73"/>
      <c r="C12" s="61">
        <f>SUM(C16:C26)</f>
        <v>77430398</v>
      </c>
      <c r="D12" s="74">
        <f>SUM(D16:D26)</f>
        <v>74122797</v>
      </c>
      <c r="E12" s="75">
        <v>95.7</v>
      </c>
      <c r="F12" s="62">
        <f aca="true" t="shared" si="1" ref="F12:P12">SUM(F16:F26)</f>
        <v>68181935</v>
      </c>
      <c r="G12" s="74">
        <f t="shared" si="1"/>
        <v>31829219</v>
      </c>
      <c r="H12" s="74">
        <f t="shared" si="1"/>
        <v>27647277</v>
      </c>
      <c r="I12" s="74">
        <f t="shared" si="1"/>
        <v>611386</v>
      </c>
      <c r="J12" s="74">
        <f t="shared" si="1"/>
        <v>3804505</v>
      </c>
      <c r="K12" s="74">
        <f t="shared" si="1"/>
        <v>3847577</v>
      </c>
      <c r="L12" s="74">
        <f t="shared" si="1"/>
        <v>33845</v>
      </c>
      <c r="M12" s="74">
        <f t="shared" si="1"/>
        <v>42097</v>
      </c>
      <c r="N12" s="74">
        <f t="shared" si="1"/>
        <v>7136</v>
      </c>
      <c r="O12" s="62">
        <f t="shared" si="1"/>
        <v>358893</v>
      </c>
      <c r="P12" s="62">
        <f t="shared" si="1"/>
        <v>5940862</v>
      </c>
      <c r="Q12" s="76" t="s">
        <v>31</v>
      </c>
    </row>
    <row r="13" spans="1:17" s="65" customFormat="1" ht="13.5" customHeight="1">
      <c r="A13" s="77"/>
      <c r="B13" s="78"/>
      <c r="C13" s="61"/>
      <c r="D13" s="74"/>
      <c r="E13" s="75"/>
      <c r="F13" s="62"/>
      <c r="G13" s="74"/>
      <c r="H13" s="74"/>
      <c r="I13" s="74"/>
      <c r="J13" s="74"/>
      <c r="K13" s="74"/>
      <c r="L13" s="74"/>
      <c r="M13" s="74"/>
      <c r="N13" s="74"/>
      <c r="O13" s="62"/>
      <c r="P13" s="62"/>
      <c r="Q13" s="76"/>
    </row>
    <row r="14" spans="1:26" s="65" customFormat="1" ht="13.5" customHeight="1">
      <c r="A14" s="72" t="s">
        <v>32</v>
      </c>
      <c r="B14" s="73"/>
      <c r="C14" s="61">
        <v>16233147</v>
      </c>
      <c r="D14" s="62">
        <v>15847995</v>
      </c>
      <c r="E14" s="75">
        <v>97.6</v>
      </c>
      <c r="F14" s="62">
        <v>15735961</v>
      </c>
      <c r="G14" s="62">
        <v>6708506</v>
      </c>
      <c r="H14" s="62">
        <v>6463296</v>
      </c>
      <c r="I14" s="62">
        <v>333576</v>
      </c>
      <c r="J14" s="62">
        <v>1228291</v>
      </c>
      <c r="K14" s="62">
        <v>803024</v>
      </c>
      <c r="L14" s="62">
        <v>19</v>
      </c>
      <c r="M14" s="62">
        <v>347</v>
      </c>
      <c r="N14" s="62">
        <v>33830</v>
      </c>
      <c r="O14" s="62">
        <v>165072</v>
      </c>
      <c r="P14" s="62">
        <v>112034</v>
      </c>
      <c r="Q14" s="76" t="s">
        <v>33</v>
      </c>
      <c r="S14" s="79"/>
      <c r="T14" s="79"/>
      <c r="U14" s="79"/>
      <c r="V14" s="79"/>
      <c r="W14" s="79"/>
      <c r="X14" s="79"/>
      <c r="Y14" s="79"/>
      <c r="Z14" s="79"/>
    </row>
    <row r="15" spans="1:26" s="14" customFormat="1" ht="13.5" customHeight="1">
      <c r="A15" s="68"/>
      <c r="B15" s="80"/>
      <c r="C15" s="81"/>
      <c r="D15" s="82"/>
      <c r="E15" s="83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84"/>
      <c r="S15" s="85"/>
      <c r="T15" s="85"/>
      <c r="U15" s="85"/>
      <c r="V15" s="85"/>
      <c r="W15" s="85"/>
      <c r="X15" s="85"/>
      <c r="Y15" s="85"/>
      <c r="Z15" s="85"/>
    </row>
    <row r="16" spans="1:17" s="14" customFormat="1" ht="13.5" customHeight="1">
      <c r="A16" s="86">
        <v>1</v>
      </c>
      <c r="B16" s="87" t="s">
        <v>34</v>
      </c>
      <c r="C16" s="88">
        <v>41354217</v>
      </c>
      <c r="D16" s="49">
        <v>39738050</v>
      </c>
      <c r="E16" s="89">
        <v>96.1</v>
      </c>
      <c r="F16" s="90">
        <v>35918628</v>
      </c>
      <c r="G16" s="48">
        <v>16446116</v>
      </c>
      <c r="H16" s="48">
        <v>15147021</v>
      </c>
      <c r="I16" s="48">
        <v>226684</v>
      </c>
      <c r="J16" s="48">
        <v>1654264</v>
      </c>
      <c r="K16" s="48">
        <v>2192713</v>
      </c>
      <c r="L16" s="48">
        <v>21079</v>
      </c>
      <c r="M16" s="48">
        <v>0</v>
      </c>
      <c r="N16" s="48">
        <v>620</v>
      </c>
      <c r="O16" s="49">
        <v>230131</v>
      </c>
      <c r="P16" s="49">
        <v>3819422</v>
      </c>
      <c r="Q16" s="84" t="s">
        <v>35</v>
      </c>
    </row>
    <row r="17" spans="1:17" s="14" customFormat="1" ht="13.5" customHeight="1">
      <c r="A17" s="86">
        <v>2</v>
      </c>
      <c r="B17" s="87" t="s">
        <v>36</v>
      </c>
      <c r="C17" s="88">
        <v>10973967</v>
      </c>
      <c r="D17" s="48">
        <v>10194389</v>
      </c>
      <c r="E17" s="89">
        <v>92.9</v>
      </c>
      <c r="F17" s="90">
        <v>9114394</v>
      </c>
      <c r="G17" s="48">
        <v>4192055</v>
      </c>
      <c r="H17" s="48">
        <v>3741166</v>
      </c>
      <c r="I17" s="48">
        <v>75224</v>
      </c>
      <c r="J17" s="48">
        <v>641833</v>
      </c>
      <c r="K17" s="48">
        <v>412357</v>
      </c>
      <c r="L17" s="48">
        <v>10245</v>
      </c>
      <c r="M17" s="48">
        <v>0</v>
      </c>
      <c r="N17" s="48">
        <v>996</v>
      </c>
      <c r="O17" s="49">
        <v>40518</v>
      </c>
      <c r="P17" s="49">
        <v>1079995</v>
      </c>
      <c r="Q17" s="84" t="s">
        <v>37</v>
      </c>
    </row>
    <row r="18" spans="1:17" s="14" customFormat="1" ht="13.5" customHeight="1">
      <c r="A18" s="86">
        <v>3</v>
      </c>
      <c r="B18" s="87" t="s">
        <v>38</v>
      </c>
      <c r="C18" s="88">
        <v>5202892</v>
      </c>
      <c r="D18" s="48">
        <v>4907936</v>
      </c>
      <c r="E18" s="89">
        <v>94.3</v>
      </c>
      <c r="F18" s="90">
        <v>4597766</v>
      </c>
      <c r="G18" s="48">
        <v>2292802</v>
      </c>
      <c r="H18" s="48">
        <v>1700975</v>
      </c>
      <c r="I18" s="48">
        <v>46018</v>
      </c>
      <c r="J18" s="48">
        <v>291019</v>
      </c>
      <c r="K18" s="48">
        <v>255572</v>
      </c>
      <c r="L18" s="48">
        <v>2521</v>
      </c>
      <c r="M18" s="48">
        <v>0</v>
      </c>
      <c r="N18" s="48">
        <v>0</v>
      </c>
      <c r="O18" s="49">
        <v>8859</v>
      </c>
      <c r="P18" s="49">
        <v>310170</v>
      </c>
      <c r="Q18" s="84" t="s">
        <v>39</v>
      </c>
    </row>
    <row r="19" spans="1:17" s="14" customFormat="1" ht="13.5" customHeight="1">
      <c r="A19" s="86">
        <v>4</v>
      </c>
      <c r="B19" s="87" t="s">
        <v>40</v>
      </c>
      <c r="C19" s="88">
        <v>4641581</v>
      </c>
      <c r="D19" s="48">
        <v>4548943</v>
      </c>
      <c r="E19" s="89">
        <v>98</v>
      </c>
      <c r="F19" s="90">
        <v>4239900</v>
      </c>
      <c r="G19" s="48">
        <v>2060701</v>
      </c>
      <c r="H19" s="48">
        <v>1619842</v>
      </c>
      <c r="I19" s="48">
        <v>58438</v>
      </c>
      <c r="J19" s="48">
        <v>255611</v>
      </c>
      <c r="K19" s="48">
        <v>233623</v>
      </c>
      <c r="L19" s="48">
        <v>0</v>
      </c>
      <c r="M19" s="48">
        <v>0</v>
      </c>
      <c r="N19" s="48">
        <v>3028</v>
      </c>
      <c r="O19" s="49">
        <v>8657</v>
      </c>
      <c r="P19" s="49">
        <v>309043</v>
      </c>
      <c r="Q19" s="84" t="s">
        <v>41</v>
      </c>
    </row>
    <row r="20" spans="1:17" s="14" customFormat="1" ht="13.5" customHeight="1">
      <c r="A20" s="86">
        <v>5</v>
      </c>
      <c r="B20" s="87" t="s">
        <v>42</v>
      </c>
      <c r="C20" s="88">
        <v>3928619</v>
      </c>
      <c r="D20" s="48">
        <v>3801368</v>
      </c>
      <c r="E20" s="89">
        <v>96.8</v>
      </c>
      <c r="F20" s="90">
        <v>3607018</v>
      </c>
      <c r="G20" s="48">
        <v>1688925</v>
      </c>
      <c r="H20" s="48">
        <v>1421143</v>
      </c>
      <c r="I20" s="48">
        <v>41339</v>
      </c>
      <c r="J20" s="48">
        <v>246184</v>
      </c>
      <c r="K20" s="48">
        <v>203975</v>
      </c>
      <c r="L20" s="48">
        <v>0</v>
      </c>
      <c r="M20" s="48">
        <v>0</v>
      </c>
      <c r="N20" s="48">
        <v>856</v>
      </c>
      <c r="O20" s="49">
        <v>4596</v>
      </c>
      <c r="P20" s="49">
        <v>194350</v>
      </c>
      <c r="Q20" s="84" t="s">
        <v>43</v>
      </c>
    </row>
    <row r="21" spans="1:17" s="14" customFormat="1" ht="13.5" customHeight="1">
      <c r="A21" s="86">
        <v>6</v>
      </c>
      <c r="B21" s="87" t="s">
        <v>44</v>
      </c>
      <c r="C21" s="88">
        <v>2529462</v>
      </c>
      <c r="D21" s="48">
        <v>2455355</v>
      </c>
      <c r="E21" s="89">
        <v>97.1</v>
      </c>
      <c r="F21" s="90">
        <v>2375491</v>
      </c>
      <c r="G21" s="48">
        <v>1185274</v>
      </c>
      <c r="H21" s="48">
        <v>870202</v>
      </c>
      <c r="I21" s="48">
        <v>33414</v>
      </c>
      <c r="J21" s="48">
        <v>141359</v>
      </c>
      <c r="K21" s="48">
        <v>129680</v>
      </c>
      <c r="L21" s="48">
        <v>0</v>
      </c>
      <c r="M21" s="48">
        <v>0</v>
      </c>
      <c r="N21" s="48">
        <v>7</v>
      </c>
      <c r="O21" s="49">
        <v>15555</v>
      </c>
      <c r="P21" s="49">
        <v>79864</v>
      </c>
      <c r="Q21" s="84" t="s">
        <v>45</v>
      </c>
    </row>
    <row r="22" spans="1:17" s="14" customFormat="1" ht="13.5" customHeight="1">
      <c r="A22" s="86">
        <v>7</v>
      </c>
      <c r="B22" s="87" t="s">
        <v>46</v>
      </c>
      <c r="C22" s="88">
        <v>2527697</v>
      </c>
      <c r="D22" s="48">
        <v>2447022</v>
      </c>
      <c r="E22" s="89">
        <v>96.8</v>
      </c>
      <c r="F22" s="90">
        <v>2379898</v>
      </c>
      <c r="G22" s="48">
        <v>904624</v>
      </c>
      <c r="H22" s="48">
        <v>1178372</v>
      </c>
      <c r="I22" s="48">
        <v>20036</v>
      </c>
      <c r="J22" s="48">
        <v>117806</v>
      </c>
      <c r="K22" s="48">
        <v>96181</v>
      </c>
      <c r="L22" s="48">
        <v>0</v>
      </c>
      <c r="M22" s="48">
        <v>42097</v>
      </c>
      <c r="N22" s="48">
        <v>0</v>
      </c>
      <c r="O22" s="49">
        <v>20782</v>
      </c>
      <c r="P22" s="49">
        <v>67124</v>
      </c>
      <c r="Q22" s="84" t="s">
        <v>47</v>
      </c>
    </row>
    <row r="23" spans="1:17" s="14" customFormat="1" ht="13.5" customHeight="1">
      <c r="A23" s="86">
        <v>8</v>
      </c>
      <c r="B23" s="87" t="s">
        <v>48</v>
      </c>
      <c r="C23" s="88">
        <v>1032315</v>
      </c>
      <c r="D23" s="48">
        <v>1007133</v>
      </c>
      <c r="E23" s="89">
        <v>97.6</v>
      </c>
      <c r="F23" s="90">
        <v>993204</v>
      </c>
      <c r="G23" s="48">
        <v>519530</v>
      </c>
      <c r="H23" s="48">
        <v>309916</v>
      </c>
      <c r="I23" s="48">
        <v>22770</v>
      </c>
      <c r="J23" s="48">
        <v>94356</v>
      </c>
      <c r="K23" s="48">
        <v>45402</v>
      </c>
      <c r="L23" s="48">
        <v>0</v>
      </c>
      <c r="M23" s="48">
        <v>0</v>
      </c>
      <c r="N23" s="48">
        <v>1212</v>
      </c>
      <c r="O23" s="49">
        <v>18</v>
      </c>
      <c r="P23" s="49">
        <v>13929</v>
      </c>
      <c r="Q23" s="84" t="s">
        <v>49</v>
      </c>
    </row>
    <row r="24" spans="1:17" s="14" customFormat="1" ht="13.5" customHeight="1">
      <c r="A24" s="86">
        <v>9</v>
      </c>
      <c r="B24" s="87" t="s">
        <v>50</v>
      </c>
      <c r="C24" s="88">
        <v>1047099</v>
      </c>
      <c r="D24" s="48">
        <v>1010620</v>
      </c>
      <c r="E24" s="89">
        <v>96.5</v>
      </c>
      <c r="F24" s="90">
        <v>1010620</v>
      </c>
      <c r="G24" s="48">
        <v>498739</v>
      </c>
      <c r="H24" s="48">
        <v>349765</v>
      </c>
      <c r="I24" s="48">
        <v>19026</v>
      </c>
      <c r="J24" s="48">
        <v>87649</v>
      </c>
      <c r="K24" s="48">
        <v>53352</v>
      </c>
      <c r="L24" s="48">
        <v>0</v>
      </c>
      <c r="M24" s="48">
        <v>0</v>
      </c>
      <c r="N24" s="48">
        <v>64</v>
      </c>
      <c r="O24" s="49">
        <v>2025</v>
      </c>
      <c r="P24" s="49">
        <f>Y24+Z24</f>
        <v>0</v>
      </c>
      <c r="Q24" s="84" t="s">
        <v>51</v>
      </c>
    </row>
    <row r="25" spans="1:17" s="14" customFormat="1" ht="13.5" customHeight="1">
      <c r="A25" s="86">
        <v>10</v>
      </c>
      <c r="B25" s="87" t="s">
        <v>52</v>
      </c>
      <c r="C25" s="88">
        <v>1226543</v>
      </c>
      <c r="D25" s="48">
        <v>1154357</v>
      </c>
      <c r="E25" s="89">
        <v>94.1</v>
      </c>
      <c r="F25" s="90">
        <v>1154357</v>
      </c>
      <c r="G25" s="48">
        <v>564791</v>
      </c>
      <c r="H25" s="48">
        <v>399707</v>
      </c>
      <c r="I25" s="48">
        <v>21314</v>
      </c>
      <c r="J25" s="48">
        <v>84826</v>
      </c>
      <c r="K25" s="48">
        <v>66571</v>
      </c>
      <c r="L25" s="48">
        <v>0</v>
      </c>
      <c r="M25" s="48">
        <v>0</v>
      </c>
      <c r="N25" s="48">
        <v>0</v>
      </c>
      <c r="O25" s="49">
        <v>17148</v>
      </c>
      <c r="P25" s="49">
        <f>Y25+Z25</f>
        <v>0</v>
      </c>
      <c r="Q25" s="84" t="s">
        <v>53</v>
      </c>
    </row>
    <row r="26" spans="1:17" s="85" customFormat="1" ht="13.5" customHeight="1">
      <c r="A26" s="91">
        <v>11</v>
      </c>
      <c r="B26" s="87" t="s">
        <v>54</v>
      </c>
      <c r="C26" s="88">
        <v>2966006</v>
      </c>
      <c r="D26" s="48">
        <v>2857624</v>
      </c>
      <c r="E26" s="89">
        <v>96.3</v>
      </c>
      <c r="F26" s="90">
        <v>2790659</v>
      </c>
      <c r="G26" s="49">
        <v>1475662</v>
      </c>
      <c r="H26" s="49">
        <v>909168</v>
      </c>
      <c r="I26" s="49">
        <v>47123</v>
      </c>
      <c r="J26" s="49">
        <v>189598</v>
      </c>
      <c r="K26" s="49">
        <v>158151</v>
      </c>
      <c r="L26" s="49">
        <v>0</v>
      </c>
      <c r="M26" s="49">
        <v>0</v>
      </c>
      <c r="N26" s="49">
        <v>353</v>
      </c>
      <c r="O26" s="49">
        <v>10604</v>
      </c>
      <c r="P26" s="49">
        <v>66965</v>
      </c>
      <c r="Q26" s="84" t="s">
        <v>55</v>
      </c>
    </row>
    <row r="27" spans="1:23" s="79" customFormat="1" ht="13.5" customHeight="1">
      <c r="A27" s="72" t="s">
        <v>56</v>
      </c>
      <c r="B27" s="73"/>
      <c r="C27" s="61">
        <f>SUM(C28:C30)</f>
        <v>381407</v>
      </c>
      <c r="D27" s="62">
        <f aca="true" t="shared" si="2" ref="D27:P27">SUM(D28:D30)</f>
        <v>376494</v>
      </c>
      <c r="E27" s="75">
        <v>98.7</v>
      </c>
      <c r="F27" s="62">
        <f t="shared" si="2"/>
        <v>376494</v>
      </c>
      <c r="G27" s="62">
        <f t="shared" si="2"/>
        <v>188283</v>
      </c>
      <c r="H27" s="62">
        <f t="shared" si="2"/>
        <v>116634</v>
      </c>
      <c r="I27" s="62">
        <f t="shared" si="2"/>
        <v>10485</v>
      </c>
      <c r="J27" s="62">
        <f t="shared" si="2"/>
        <v>38781</v>
      </c>
      <c r="K27" s="62">
        <f t="shared" si="2"/>
        <v>18852</v>
      </c>
      <c r="L27" s="62">
        <f t="shared" si="2"/>
        <v>0</v>
      </c>
      <c r="M27" s="62">
        <f t="shared" si="2"/>
        <v>0</v>
      </c>
      <c r="N27" s="62">
        <f t="shared" si="2"/>
        <v>64</v>
      </c>
      <c r="O27" s="62">
        <f t="shared" si="2"/>
        <v>3395</v>
      </c>
      <c r="P27" s="62">
        <f t="shared" si="2"/>
        <v>0</v>
      </c>
      <c r="Q27" s="76" t="s">
        <v>57</v>
      </c>
      <c r="S27" s="92"/>
      <c r="W27" s="92"/>
    </row>
    <row r="28" spans="1:17" s="85" customFormat="1" ht="13.5" customHeight="1">
      <c r="A28" s="91">
        <v>12</v>
      </c>
      <c r="B28" s="87" t="s">
        <v>58</v>
      </c>
      <c r="C28" s="88">
        <v>56629</v>
      </c>
      <c r="D28" s="49">
        <v>54971</v>
      </c>
      <c r="E28" s="89">
        <v>97.1</v>
      </c>
      <c r="F28" s="90">
        <v>54971</v>
      </c>
      <c r="G28" s="49">
        <v>21521</v>
      </c>
      <c r="H28" s="49">
        <v>21660</v>
      </c>
      <c r="I28" s="49">
        <v>2470</v>
      </c>
      <c r="J28" s="49">
        <v>6666</v>
      </c>
      <c r="K28" s="49">
        <v>2654</v>
      </c>
      <c r="L28" s="49">
        <v>0</v>
      </c>
      <c r="M28" s="49">
        <v>0</v>
      </c>
      <c r="N28" s="49">
        <v>0</v>
      </c>
      <c r="O28" s="49">
        <v>0</v>
      </c>
      <c r="P28" s="49">
        <f>Y28+Z28</f>
        <v>0</v>
      </c>
      <c r="Q28" s="84" t="s">
        <v>59</v>
      </c>
    </row>
    <row r="29" spans="1:17" s="85" customFormat="1" ht="13.5" customHeight="1">
      <c r="A29" s="91">
        <v>13</v>
      </c>
      <c r="B29" s="87" t="s">
        <v>60</v>
      </c>
      <c r="C29" s="88">
        <v>139613</v>
      </c>
      <c r="D29" s="49">
        <v>137935</v>
      </c>
      <c r="E29" s="89">
        <v>98.8</v>
      </c>
      <c r="F29" s="90">
        <v>137935</v>
      </c>
      <c r="G29" s="49">
        <v>65141</v>
      </c>
      <c r="H29" s="49">
        <v>42790</v>
      </c>
      <c r="I29" s="49">
        <v>4222</v>
      </c>
      <c r="J29" s="49">
        <v>15691</v>
      </c>
      <c r="K29" s="49">
        <v>6696</v>
      </c>
      <c r="L29" s="49">
        <v>0</v>
      </c>
      <c r="M29" s="49">
        <v>0</v>
      </c>
      <c r="N29" s="49">
        <v>0</v>
      </c>
      <c r="O29" s="49">
        <v>3395</v>
      </c>
      <c r="P29" s="49">
        <f>Y29+Z29</f>
        <v>0</v>
      </c>
      <c r="Q29" s="84" t="s">
        <v>61</v>
      </c>
    </row>
    <row r="30" spans="1:17" s="85" customFormat="1" ht="13.5" customHeight="1">
      <c r="A30" s="91">
        <v>14</v>
      </c>
      <c r="B30" s="87" t="s">
        <v>62</v>
      </c>
      <c r="C30" s="88">
        <v>185165</v>
      </c>
      <c r="D30" s="49">
        <v>183588</v>
      </c>
      <c r="E30" s="89">
        <v>99.1</v>
      </c>
      <c r="F30" s="90">
        <v>183588</v>
      </c>
      <c r="G30" s="49">
        <v>101621</v>
      </c>
      <c r="H30" s="49">
        <v>52184</v>
      </c>
      <c r="I30" s="49">
        <v>3793</v>
      </c>
      <c r="J30" s="49">
        <v>16424</v>
      </c>
      <c r="K30" s="49">
        <v>9502</v>
      </c>
      <c r="L30" s="49">
        <v>0</v>
      </c>
      <c r="M30" s="49">
        <v>0</v>
      </c>
      <c r="N30" s="49">
        <v>64</v>
      </c>
      <c r="O30" s="49">
        <v>0</v>
      </c>
      <c r="P30" s="49">
        <f>Y30+Z30</f>
        <v>0</v>
      </c>
      <c r="Q30" s="84" t="s">
        <v>63</v>
      </c>
    </row>
    <row r="31" spans="1:24" s="79" customFormat="1" ht="13.5" customHeight="1">
      <c r="A31" s="72" t="s">
        <v>64</v>
      </c>
      <c r="B31" s="73"/>
      <c r="C31" s="61">
        <f>SUM(C32:C36)</f>
        <v>1849004</v>
      </c>
      <c r="D31" s="62">
        <f aca="true" t="shared" si="3" ref="D31:P31">SUM(D32:D36)</f>
        <v>1800999</v>
      </c>
      <c r="E31" s="75">
        <v>97.4</v>
      </c>
      <c r="F31" s="62">
        <f t="shared" si="3"/>
        <v>1793501</v>
      </c>
      <c r="G31" s="62">
        <f t="shared" si="3"/>
        <v>726753</v>
      </c>
      <c r="H31" s="62">
        <f t="shared" si="3"/>
        <v>770012</v>
      </c>
      <c r="I31" s="62">
        <f t="shared" si="3"/>
        <v>40744</v>
      </c>
      <c r="J31" s="62">
        <f t="shared" si="3"/>
        <v>147113</v>
      </c>
      <c r="K31" s="62">
        <f t="shared" si="3"/>
        <v>100495</v>
      </c>
      <c r="L31" s="62">
        <f t="shared" si="3"/>
        <v>0</v>
      </c>
      <c r="M31" s="62">
        <f t="shared" si="3"/>
        <v>0</v>
      </c>
      <c r="N31" s="62">
        <f t="shared" si="3"/>
        <v>278</v>
      </c>
      <c r="O31" s="62">
        <f t="shared" si="3"/>
        <v>8106</v>
      </c>
      <c r="P31" s="62">
        <f t="shared" si="3"/>
        <v>7498</v>
      </c>
      <c r="Q31" s="76" t="s">
        <v>65</v>
      </c>
      <c r="S31" s="92"/>
      <c r="T31" s="92"/>
      <c r="W31" s="92"/>
      <c r="X31" s="92"/>
    </row>
    <row r="32" spans="1:17" s="85" customFormat="1" ht="13.5" customHeight="1">
      <c r="A32" s="91">
        <v>15</v>
      </c>
      <c r="B32" s="87" t="s">
        <v>66</v>
      </c>
      <c r="C32" s="88">
        <v>256862</v>
      </c>
      <c r="D32" s="49">
        <v>246379</v>
      </c>
      <c r="E32" s="89">
        <v>95.9</v>
      </c>
      <c r="F32" s="90">
        <v>246379</v>
      </c>
      <c r="G32" s="49">
        <v>100828</v>
      </c>
      <c r="H32" s="49">
        <v>101782</v>
      </c>
      <c r="I32" s="49">
        <v>6557</v>
      </c>
      <c r="J32" s="49">
        <v>23729</v>
      </c>
      <c r="K32" s="49">
        <v>12413</v>
      </c>
      <c r="L32" s="49">
        <v>0</v>
      </c>
      <c r="M32" s="49">
        <v>0</v>
      </c>
      <c r="N32" s="49">
        <v>277</v>
      </c>
      <c r="O32" s="49">
        <v>793</v>
      </c>
      <c r="P32" s="49">
        <f>Y32+Z32</f>
        <v>0</v>
      </c>
      <c r="Q32" s="84" t="s">
        <v>67</v>
      </c>
    </row>
    <row r="33" spans="1:17" s="85" customFormat="1" ht="13.5" customHeight="1">
      <c r="A33" s="91">
        <v>16</v>
      </c>
      <c r="B33" s="87" t="s">
        <v>68</v>
      </c>
      <c r="C33" s="88">
        <v>108953</v>
      </c>
      <c r="D33" s="49">
        <v>107476</v>
      </c>
      <c r="E33" s="89">
        <v>98.6</v>
      </c>
      <c r="F33" s="90">
        <v>107476</v>
      </c>
      <c r="G33" s="49">
        <v>44346</v>
      </c>
      <c r="H33" s="49">
        <v>39255</v>
      </c>
      <c r="I33" s="49">
        <v>2104</v>
      </c>
      <c r="J33" s="49">
        <v>12851</v>
      </c>
      <c r="K33" s="49">
        <v>8920</v>
      </c>
      <c r="L33" s="49">
        <v>0</v>
      </c>
      <c r="M33" s="49">
        <v>0</v>
      </c>
      <c r="N33" s="49">
        <v>0</v>
      </c>
      <c r="O33" s="49">
        <v>0</v>
      </c>
      <c r="P33" s="49">
        <f>Y33+Z33</f>
        <v>0</v>
      </c>
      <c r="Q33" s="84" t="s">
        <v>69</v>
      </c>
    </row>
    <row r="34" spans="1:17" s="85" customFormat="1" ht="13.5" customHeight="1">
      <c r="A34" s="91">
        <v>17</v>
      </c>
      <c r="B34" s="87" t="s">
        <v>70</v>
      </c>
      <c r="C34" s="88">
        <v>682262</v>
      </c>
      <c r="D34" s="49">
        <v>660982</v>
      </c>
      <c r="E34" s="89">
        <v>96.9</v>
      </c>
      <c r="F34" s="90">
        <v>653484</v>
      </c>
      <c r="G34" s="49">
        <v>320702</v>
      </c>
      <c r="H34" s="49">
        <v>223273</v>
      </c>
      <c r="I34" s="49">
        <v>16035</v>
      </c>
      <c r="J34" s="49">
        <v>56380</v>
      </c>
      <c r="K34" s="49">
        <v>33403</v>
      </c>
      <c r="L34" s="49">
        <v>0</v>
      </c>
      <c r="M34" s="49">
        <v>0</v>
      </c>
      <c r="N34" s="49">
        <v>1</v>
      </c>
      <c r="O34" s="49">
        <v>3690</v>
      </c>
      <c r="P34" s="49">
        <v>7498</v>
      </c>
      <c r="Q34" s="84" t="s">
        <v>71</v>
      </c>
    </row>
    <row r="35" spans="1:17" s="85" customFormat="1" ht="13.5" customHeight="1">
      <c r="A35" s="91">
        <v>18</v>
      </c>
      <c r="B35" s="87" t="s">
        <v>72</v>
      </c>
      <c r="C35" s="88">
        <v>352179</v>
      </c>
      <c r="D35" s="49">
        <v>348671</v>
      </c>
      <c r="E35" s="89">
        <v>99</v>
      </c>
      <c r="F35" s="90">
        <v>348671</v>
      </c>
      <c r="G35" s="49">
        <v>101659</v>
      </c>
      <c r="H35" s="49">
        <v>199741</v>
      </c>
      <c r="I35" s="49">
        <v>5436</v>
      </c>
      <c r="J35" s="49">
        <v>21885</v>
      </c>
      <c r="K35" s="49">
        <v>18888</v>
      </c>
      <c r="L35" s="49">
        <v>0</v>
      </c>
      <c r="M35" s="49">
        <v>0</v>
      </c>
      <c r="N35" s="49">
        <v>0</v>
      </c>
      <c r="O35" s="49">
        <v>1062</v>
      </c>
      <c r="P35" s="49">
        <f>Y35+Z35</f>
        <v>0</v>
      </c>
      <c r="Q35" s="84" t="s">
        <v>73</v>
      </c>
    </row>
    <row r="36" spans="1:17" s="85" customFormat="1" ht="13.5" customHeight="1">
      <c r="A36" s="91">
        <v>19</v>
      </c>
      <c r="B36" s="87" t="s">
        <v>74</v>
      </c>
      <c r="C36" s="88">
        <v>448748</v>
      </c>
      <c r="D36" s="49">
        <v>437491</v>
      </c>
      <c r="E36" s="89">
        <v>97.5</v>
      </c>
      <c r="F36" s="90">
        <v>437491</v>
      </c>
      <c r="G36" s="49">
        <v>159218</v>
      </c>
      <c r="H36" s="49">
        <v>205961</v>
      </c>
      <c r="I36" s="49">
        <v>10612</v>
      </c>
      <c r="J36" s="49">
        <v>32268</v>
      </c>
      <c r="K36" s="49">
        <v>26871</v>
      </c>
      <c r="L36" s="49">
        <v>0</v>
      </c>
      <c r="M36" s="49">
        <v>0</v>
      </c>
      <c r="N36" s="49">
        <v>0</v>
      </c>
      <c r="O36" s="49">
        <v>2561</v>
      </c>
      <c r="P36" s="49">
        <f>Y36+Z36</f>
        <v>0</v>
      </c>
      <c r="Q36" s="84" t="s">
        <v>75</v>
      </c>
    </row>
    <row r="37" spans="1:17" s="79" customFormat="1" ht="13.5" customHeight="1">
      <c r="A37" s="72" t="s">
        <v>76</v>
      </c>
      <c r="B37" s="73"/>
      <c r="C37" s="61">
        <f>SUM(C38:C39)</f>
        <v>2114212</v>
      </c>
      <c r="D37" s="62">
        <f aca="true" t="shared" si="4" ref="D37:P37">SUM(D38:D39)</f>
        <v>2048700</v>
      </c>
      <c r="E37" s="75">
        <v>96.9</v>
      </c>
      <c r="F37" s="62">
        <f t="shared" si="4"/>
        <v>2048700</v>
      </c>
      <c r="G37" s="62">
        <f t="shared" si="4"/>
        <v>1050265</v>
      </c>
      <c r="H37" s="62">
        <f t="shared" si="4"/>
        <v>680638</v>
      </c>
      <c r="I37" s="62">
        <f t="shared" si="4"/>
        <v>28202</v>
      </c>
      <c r="J37" s="62">
        <f t="shared" si="4"/>
        <v>112579</v>
      </c>
      <c r="K37" s="62">
        <f t="shared" si="4"/>
        <v>125671</v>
      </c>
      <c r="L37" s="62">
        <f t="shared" si="4"/>
        <v>0</v>
      </c>
      <c r="M37" s="62">
        <f t="shared" si="4"/>
        <v>0</v>
      </c>
      <c r="N37" s="62">
        <f t="shared" si="4"/>
        <v>62</v>
      </c>
      <c r="O37" s="62">
        <f t="shared" si="4"/>
        <v>51283</v>
      </c>
      <c r="P37" s="62">
        <f t="shared" si="4"/>
        <v>0</v>
      </c>
      <c r="Q37" s="76" t="s">
        <v>77</v>
      </c>
    </row>
    <row r="38" spans="1:17" s="85" customFormat="1" ht="13.5" customHeight="1">
      <c r="A38" s="91">
        <v>20</v>
      </c>
      <c r="B38" s="87" t="s">
        <v>78</v>
      </c>
      <c r="C38" s="88">
        <v>1691474</v>
      </c>
      <c r="D38" s="49">
        <v>1644715</v>
      </c>
      <c r="E38" s="89">
        <v>97.2</v>
      </c>
      <c r="F38" s="90">
        <v>1644715</v>
      </c>
      <c r="G38" s="49">
        <v>913700</v>
      </c>
      <c r="H38" s="49">
        <v>482502</v>
      </c>
      <c r="I38" s="49">
        <v>17446</v>
      </c>
      <c r="J38" s="49">
        <v>77982</v>
      </c>
      <c r="K38" s="49">
        <v>106723</v>
      </c>
      <c r="L38" s="49">
        <v>0</v>
      </c>
      <c r="M38" s="49">
        <v>0</v>
      </c>
      <c r="N38" s="49">
        <v>0</v>
      </c>
      <c r="O38" s="49">
        <v>46362</v>
      </c>
      <c r="P38" s="49">
        <v>0</v>
      </c>
      <c r="Q38" s="84" t="s">
        <v>79</v>
      </c>
    </row>
    <row r="39" spans="1:17" s="85" customFormat="1" ht="13.5" customHeight="1">
      <c r="A39" s="91">
        <v>21</v>
      </c>
      <c r="B39" s="87" t="s">
        <v>80</v>
      </c>
      <c r="C39" s="88">
        <v>422738</v>
      </c>
      <c r="D39" s="49">
        <v>403985</v>
      </c>
      <c r="E39" s="89">
        <v>95.6</v>
      </c>
      <c r="F39" s="90">
        <v>403985</v>
      </c>
      <c r="G39" s="49">
        <v>136565</v>
      </c>
      <c r="H39" s="49">
        <v>198136</v>
      </c>
      <c r="I39" s="49">
        <v>10756</v>
      </c>
      <c r="J39" s="49">
        <v>34597</v>
      </c>
      <c r="K39" s="49">
        <v>18948</v>
      </c>
      <c r="L39" s="49">
        <v>0</v>
      </c>
      <c r="M39" s="49">
        <v>0</v>
      </c>
      <c r="N39" s="49">
        <v>62</v>
      </c>
      <c r="O39" s="49">
        <v>4921</v>
      </c>
      <c r="P39" s="49">
        <v>0</v>
      </c>
      <c r="Q39" s="84" t="s">
        <v>81</v>
      </c>
    </row>
    <row r="40" spans="1:17" s="79" customFormat="1" ht="13.5" customHeight="1">
      <c r="A40" s="72" t="s">
        <v>82</v>
      </c>
      <c r="B40" s="73"/>
      <c r="C40" s="61">
        <f>SUM(C41:C44)</f>
        <v>2131628</v>
      </c>
      <c r="D40" s="62">
        <f aca="true" t="shared" si="5" ref="D40:P40">SUM(D41:D44)</f>
        <v>2061428</v>
      </c>
      <c r="E40" s="75">
        <v>96.7</v>
      </c>
      <c r="F40" s="62">
        <f t="shared" si="5"/>
        <v>2020434</v>
      </c>
      <c r="G40" s="62">
        <f t="shared" si="5"/>
        <v>829370</v>
      </c>
      <c r="H40" s="62">
        <f t="shared" si="5"/>
        <v>833398</v>
      </c>
      <c r="I40" s="62">
        <f t="shared" si="5"/>
        <v>37840</v>
      </c>
      <c r="J40" s="62">
        <f t="shared" si="5"/>
        <v>156043</v>
      </c>
      <c r="K40" s="62">
        <f t="shared" si="5"/>
        <v>91551</v>
      </c>
      <c r="L40" s="62">
        <f t="shared" si="5"/>
        <v>19</v>
      </c>
      <c r="M40" s="62">
        <f t="shared" si="5"/>
        <v>90</v>
      </c>
      <c r="N40" s="62">
        <f t="shared" si="5"/>
        <v>483</v>
      </c>
      <c r="O40" s="62">
        <f t="shared" si="5"/>
        <v>71640</v>
      </c>
      <c r="P40" s="62">
        <f t="shared" si="5"/>
        <v>40994</v>
      </c>
      <c r="Q40" s="93" t="s">
        <v>83</v>
      </c>
    </row>
    <row r="41" spans="1:17" s="85" customFormat="1" ht="13.5" customHeight="1">
      <c r="A41" s="91">
        <v>22</v>
      </c>
      <c r="B41" s="87" t="s">
        <v>84</v>
      </c>
      <c r="C41" s="88">
        <v>246715</v>
      </c>
      <c r="D41" s="49">
        <v>229120</v>
      </c>
      <c r="E41" s="89">
        <v>92.9</v>
      </c>
      <c r="F41" s="90">
        <v>229120</v>
      </c>
      <c r="G41" s="49">
        <v>88335</v>
      </c>
      <c r="H41" s="49">
        <v>100902</v>
      </c>
      <c r="I41" s="49">
        <v>6600</v>
      </c>
      <c r="J41" s="49">
        <v>18898</v>
      </c>
      <c r="K41" s="49">
        <v>13789</v>
      </c>
      <c r="L41" s="49">
        <v>0</v>
      </c>
      <c r="M41" s="49">
        <v>0</v>
      </c>
      <c r="N41" s="49">
        <v>0</v>
      </c>
      <c r="O41" s="49">
        <v>596</v>
      </c>
      <c r="P41" s="49">
        <f>Y41+Z41</f>
        <v>0</v>
      </c>
      <c r="Q41" s="84" t="s">
        <v>85</v>
      </c>
    </row>
    <row r="42" spans="1:17" s="85" customFormat="1" ht="13.5" customHeight="1">
      <c r="A42" s="91">
        <v>23</v>
      </c>
      <c r="B42" s="87" t="s">
        <v>86</v>
      </c>
      <c r="C42" s="88">
        <v>618810</v>
      </c>
      <c r="D42" s="49">
        <v>603044</v>
      </c>
      <c r="E42" s="89">
        <v>97.5</v>
      </c>
      <c r="F42" s="90">
        <v>603044</v>
      </c>
      <c r="G42" s="49">
        <v>289664</v>
      </c>
      <c r="H42" s="49">
        <v>234517</v>
      </c>
      <c r="I42" s="49">
        <v>12026</v>
      </c>
      <c r="J42" s="49">
        <v>40276</v>
      </c>
      <c r="K42" s="49">
        <v>24610</v>
      </c>
      <c r="L42" s="49">
        <v>19</v>
      </c>
      <c r="M42" s="49">
        <v>0</v>
      </c>
      <c r="N42" s="49">
        <v>0</v>
      </c>
      <c r="O42" s="49">
        <v>1932</v>
      </c>
      <c r="P42" s="49">
        <f>Y42+Z42</f>
        <v>0</v>
      </c>
      <c r="Q42" s="84" t="s">
        <v>87</v>
      </c>
    </row>
    <row r="43" spans="1:17" s="85" customFormat="1" ht="13.5" customHeight="1">
      <c r="A43" s="91">
        <v>24</v>
      </c>
      <c r="B43" s="87" t="s">
        <v>88</v>
      </c>
      <c r="C43" s="88">
        <v>389358</v>
      </c>
      <c r="D43" s="49">
        <v>383684</v>
      </c>
      <c r="E43" s="89">
        <v>98.5</v>
      </c>
      <c r="F43" s="90">
        <v>383684</v>
      </c>
      <c r="G43" s="49">
        <v>147129</v>
      </c>
      <c r="H43" s="49">
        <v>171469</v>
      </c>
      <c r="I43" s="49">
        <v>11363</v>
      </c>
      <c r="J43" s="49">
        <v>36199</v>
      </c>
      <c r="K43" s="49">
        <v>17349</v>
      </c>
      <c r="L43" s="49">
        <v>0</v>
      </c>
      <c r="M43" s="49">
        <v>0</v>
      </c>
      <c r="N43" s="49">
        <v>175</v>
      </c>
      <c r="O43" s="49">
        <v>0</v>
      </c>
      <c r="P43" s="49">
        <f>Y43+Z43</f>
        <v>0</v>
      </c>
      <c r="Q43" s="84" t="s">
        <v>89</v>
      </c>
    </row>
    <row r="44" spans="1:17" s="85" customFormat="1" ht="13.5" customHeight="1">
      <c r="A44" s="91">
        <v>25</v>
      </c>
      <c r="B44" s="87" t="s">
        <v>90</v>
      </c>
      <c r="C44" s="88">
        <v>876745</v>
      </c>
      <c r="D44" s="49">
        <v>845580</v>
      </c>
      <c r="E44" s="89">
        <v>96.4</v>
      </c>
      <c r="F44" s="90">
        <v>804586</v>
      </c>
      <c r="G44" s="49">
        <v>304242</v>
      </c>
      <c r="H44" s="49">
        <v>326510</v>
      </c>
      <c r="I44" s="49">
        <v>7851</v>
      </c>
      <c r="J44" s="49">
        <v>60670</v>
      </c>
      <c r="K44" s="49">
        <v>35803</v>
      </c>
      <c r="L44" s="49">
        <v>0</v>
      </c>
      <c r="M44" s="49">
        <v>90</v>
      </c>
      <c r="N44" s="49">
        <v>308</v>
      </c>
      <c r="O44" s="49">
        <v>69112</v>
      </c>
      <c r="P44" s="49">
        <v>40994</v>
      </c>
      <c r="Q44" s="84" t="s">
        <v>91</v>
      </c>
    </row>
    <row r="45" spans="1:23" s="79" customFormat="1" ht="13.5" customHeight="1">
      <c r="A45" s="72" t="s">
        <v>92</v>
      </c>
      <c r="B45" s="73"/>
      <c r="C45" s="61">
        <f>SUM(C46:C46)</f>
        <v>1277584</v>
      </c>
      <c r="D45" s="62">
        <f aca="true" t="shared" si="6" ref="D45:P45">SUM(D46:D46)</f>
        <v>1250837</v>
      </c>
      <c r="E45" s="75">
        <v>97.9</v>
      </c>
      <c r="F45" s="62">
        <f t="shared" si="6"/>
        <v>1250837</v>
      </c>
      <c r="G45" s="62">
        <f t="shared" si="6"/>
        <v>549759</v>
      </c>
      <c r="H45" s="62">
        <f t="shared" si="6"/>
        <v>583104</v>
      </c>
      <c r="I45" s="62">
        <f t="shared" si="6"/>
        <v>12899</v>
      </c>
      <c r="J45" s="62">
        <f t="shared" si="6"/>
        <v>66257</v>
      </c>
      <c r="K45" s="62">
        <f t="shared" si="6"/>
        <v>34024</v>
      </c>
      <c r="L45" s="62">
        <f t="shared" si="6"/>
        <v>0</v>
      </c>
      <c r="M45" s="62">
        <f t="shared" si="6"/>
        <v>0</v>
      </c>
      <c r="N45" s="62">
        <f t="shared" si="6"/>
        <v>10</v>
      </c>
      <c r="O45" s="62">
        <f t="shared" si="6"/>
        <v>4784</v>
      </c>
      <c r="P45" s="62">
        <f t="shared" si="6"/>
        <v>0</v>
      </c>
      <c r="Q45" s="76" t="s">
        <v>93</v>
      </c>
      <c r="S45" s="92"/>
      <c r="W45" s="92"/>
    </row>
    <row r="46" spans="1:17" s="85" customFormat="1" ht="13.5" customHeight="1">
      <c r="A46" s="91">
        <v>26</v>
      </c>
      <c r="B46" s="87" t="s">
        <v>94</v>
      </c>
      <c r="C46" s="88">
        <v>1277584</v>
      </c>
      <c r="D46" s="49">
        <v>1250837</v>
      </c>
      <c r="E46" s="89">
        <v>97.9</v>
      </c>
      <c r="F46" s="90">
        <v>1250837</v>
      </c>
      <c r="G46" s="49">
        <v>549759</v>
      </c>
      <c r="H46" s="49">
        <v>583104</v>
      </c>
      <c r="I46" s="49">
        <v>12899</v>
      </c>
      <c r="J46" s="49">
        <v>66257</v>
      </c>
      <c r="K46" s="49">
        <v>34024</v>
      </c>
      <c r="L46" s="49">
        <v>0</v>
      </c>
      <c r="M46" s="49">
        <v>0</v>
      </c>
      <c r="N46" s="49">
        <v>10</v>
      </c>
      <c r="O46" s="49">
        <v>4784</v>
      </c>
      <c r="P46" s="49">
        <v>0</v>
      </c>
      <c r="Q46" s="84" t="s">
        <v>95</v>
      </c>
    </row>
    <row r="47" spans="1:17" s="79" customFormat="1" ht="13.5" customHeight="1">
      <c r="A47" s="72" t="s">
        <v>96</v>
      </c>
      <c r="B47" s="73"/>
      <c r="C47" s="61">
        <f>SUM(C48:C55)</f>
        <v>1563923</v>
      </c>
      <c r="D47" s="62">
        <f aca="true" t="shared" si="7" ref="D47:P47">SUM(D48:D55)</f>
        <v>1509311</v>
      </c>
      <c r="E47" s="75">
        <v>96.5</v>
      </c>
      <c r="F47" s="62">
        <f t="shared" si="7"/>
        <v>1509311</v>
      </c>
      <c r="G47" s="62">
        <f t="shared" si="7"/>
        <v>595441</v>
      </c>
      <c r="H47" s="62">
        <f t="shared" si="7"/>
        <v>651244</v>
      </c>
      <c r="I47" s="62">
        <v>32986</v>
      </c>
      <c r="J47" s="62">
        <f t="shared" si="7"/>
        <v>132362</v>
      </c>
      <c r="K47" s="62">
        <f t="shared" si="7"/>
        <v>90933</v>
      </c>
      <c r="L47" s="62">
        <f t="shared" si="7"/>
        <v>0</v>
      </c>
      <c r="M47" s="62">
        <f t="shared" si="7"/>
        <v>136</v>
      </c>
      <c r="N47" s="62">
        <f t="shared" si="7"/>
        <v>5440</v>
      </c>
      <c r="O47" s="62">
        <f t="shared" si="7"/>
        <v>769</v>
      </c>
      <c r="P47" s="62">
        <f t="shared" si="7"/>
        <v>0</v>
      </c>
      <c r="Q47" s="76" t="s">
        <v>97</v>
      </c>
    </row>
    <row r="48" spans="1:17" s="85" customFormat="1" ht="13.5" customHeight="1">
      <c r="A48" s="91">
        <v>27</v>
      </c>
      <c r="B48" s="87" t="s">
        <v>98</v>
      </c>
      <c r="C48" s="88">
        <v>121897</v>
      </c>
      <c r="D48" s="49">
        <v>121897</v>
      </c>
      <c r="E48" s="89">
        <v>100</v>
      </c>
      <c r="F48" s="90">
        <v>121897</v>
      </c>
      <c r="G48" s="49">
        <v>47710</v>
      </c>
      <c r="H48" s="49">
        <v>55257</v>
      </c>
      <c r="I48" s="49">
        <v>2002</v>
      </c>
      <c r="J48" s="49">
        <v>9982</v>
      </c>
      <c r="K48" s="49">
        <v>6946</v>
      </c>
      <c r="L48" s="49">
        <v>0</v>
      </c>
      <c r="M48" s="49">
        <v>0</v>
      </c>
      <c r="N48" s="49">
        <v>0</v>
      </c>
      <c r="O48" s="49">
        <v>0</v>
      </c>
      <c r="P48" s="49">
        <f aca="true" t="shared" si="8" ref="P48:P55">Y48+Z48</f>
        <v>0</v>
      </c>
      <c r="Q48" s="84" t="s">
        <v>99</v>
      </c>
    </row>
    <row r="49" spans="1:17" s="85" customFormat="1" ht="13.5" customHeight="1">
      <c r="A49" s="91">
        <v>28</v>
      </c>
      <c r="B49" s="87" t="s">
        <v>100</v>
      </c>
      <c r="C49" s="88">
        <v>333096</v>
      </c>
      <c r="D49" s="49">
        <v>319153</v>
      </c>
      <c r="E49" s="89">
        <v>95.8</v>
      </c>
      <c r="F49" s="90">
        <v>319153</v>
      </c>
      <c r="G49" s="49">
        <v>131279</v>
      </c>
      <c r="H49" s="49">
        <v>135840</v>
      </c>
      <c r="I49" s="49">
        <v>7161</v>
      </c>
      <c r="J49" s="49">
        <v>20699</v>
      </c>
      <c r="K49" s="49">
        <v>24067</v>
      </c>
      <c r="L49" s="49">
        <v>0</v>
      </c>
      <c r="M49" s="49">
        <v>0</v>
      </c>
      <c r="N49" s="49">
        <v>107</v>
      </c>
      <c r="O49" s="49">
        <v>0</v>
      </c>
      <c r="P49" s="49">
        <f t="shared" si="8"/>
        <v>0</v>
      </c>
      <c r="Q49" s="84" t="s">
        <v>101</v>
      </c>
    </row>
    <row r="50" spans="1:17" s="85" customFormat="1" ht="13.5" customHeight="1">
      <c r="A50" s="91">
        <v>29</v>
      </c>
      <c r="B50" s="87" t="s">
        <v>102</v>
      </c>
      <c r="C50" s="88">
        <v>64746</v>
      </c>
      <c r="D50" s="49">
        <v>64685</v>
      </c>
      <c r="E50" s="89">
        <v>99.9</v>
      </c>
      <c r="F50" s="90">
        <v>64685</v>
      </c>
      <c r="G50" s="49">
        <v>25960</v>
      </c>
      <c r="H50" s="49">
        <v>24593</v>
      </c>
      <c r="I50" s="49">
        <v>2615</v>
      </c>
      <c r="J50" s="49">
        <v>6517</v>
      </c>
      <c r="K50" s="49">
        <v>3322</v>
      </c>
      <c r="L50" s="49">
        <v>0</v>
      </c>
      <c r="M50" s="49">
        <v>136</v>
      </c>
      <c r="N50" s="49">
        <v>807</v>
      </c>
      <c r="O50" s="49">
        <v>735</v>
      </c>
      <c r="P50" s="49">
        <f t="shared" si="8"/>
        <v>0</v>
      </c>
      <c r="Q50" s="84" t="s">
        <v>103</v>
      </c>
    </row>
    <row r="51" spans="1:17" s="85" customFormat="1" ht="13.5" customHeight="1">
      <c r="A51" s="91">
        <v>30</v>
      </c>
      <c r="B51" s="87" t="s">
        <v>104</v>
      </c>
      <c r="C51" s="88">
        <v>197575</v>
      </c>
      <c r="D51" s="49">
        <v>195738</v>
      </c>
      <c r="E51" s="89">
        <v>99.1</v>
      </c>
      <c r="F51" s="90">
        <v>195738</v>
      </c>
      <c r="G51" s="49">
        <v>57899</v>
      </c>
      <c r="H51" s="49">
        <v>102553</v>
      </c>
      <c r="I51" s="49">
        <v>5315</v>
      </c>
      <c r="J51" s="49">
        <v>18196</v>
      </c>
      <c r="K51" s="49">
        <v>8301</v>
      </c>
      <c r="L51" s="49">
        <v>0</v>
      </c>
      <c r="M51" s="49">
        <v>0</v>
      </c>
      <c r="N51" s="49">
        <v>3440</v>
      </c>
      <c r="O51" s="49">
        <v>34</v>
      </c>
      <c r="P51" s="49">
        <f t="shared" si="8"/>
        <v>0</v>
      </c>
      <c r="Q51" s="84" t="s">
        <v>105</v>
      </c>
    </row>
    <row r="52" spans="1:17" s="85" customFormat="1" ht="13.5" customHeight="1">
      <c r="A52" s="91">
        <v>31</v>
      </c>
      <c r="B52" s="87" t="s">
        <v>106</v>
      </c>
      <c r="C52" s="88">
        <v>116127</v>
      </c>
      <c r="D52" s="49">
        <v>114359</v>
      </c>
      <c r="E52" s="89">
        <v>98.5</v>
      </c>
      <c r="F52" s="90">
        <v>114359</v>
      </c>
      <c r="G52" s="49">
        <v>42412</v>
      </c>
      <c r="H52" s="49">
        <v>51232</v>
      </c>
      <c r="I52" s="49">
        <v>4157</v>
      </c>
      <c r="J52" s="49">
        <v>8983</v>
      </c>
      <c r="K52" s="49">
        <v>6494</v>
      </c>
      <c r="L52" s="49">
        <v>0</v>
      </c>
      <c r="M52" s="49">
        <v>0</v>
      </c>
      <c r="N52" s="49">
        <v>1081</v>
      </c>
      <c r="O52" s="49">
        <v>0</v>
      </c>
      <c r="P52" s="49">
        <f t="shared" si="8"/>
        <v>0</v>
      </c>
      <c r="Q52" s="84" t="s">
        <v>107</v>
      </c>
    </row>
    <row r="53" spans="1:17" s="85" customFormat="1" ht="13.5" customHeight="1">
      <c r="A53" s="91">
        <v>32</v>
      </c>
      <c r="B53" s="87" t="s">
        <v>108</v>
      </c>
      <c r="C53" s="88">
        <v>188304</v>
      </c>
      <c r="D53" s="49">
        <v>185626</v>
      </c>
      <c r="E53" s="89">
        <v>98.6</v>
      </c>
      <c r="F53" s="90">
        <v>185626</v>
      </c>
      <c r="G53" s="49">
        <v>82315</v>
      </c>
      <c r="H53" s="49">
        <v>72769</v>
      </c>
      <c r="I53" s="49">
        <v>2695</v>
      </c>
      <c r="J53" s="49">
        <v>17841</v>
      </c>
      <c r="K53" s="49">
        <v>10006</v>
      </c>
      <c r="L53" s="49">
        <v>0</v>
      </c>
      <c r="M53" s="49">
        <v>0</v>
      </c>
      <c r="N53" s="49">
        <v>0</v>
      </c>
      <c r="O53" s="49">
        <v>0</v>
      </c>
      <c r="P53" s="49">
        <f t="shared" si="8"/>
        <v>0</v>
      </c>
      <c r="Q53" s="84" t="s">
        <v>109</v>
      </c>
    </row>
    <row r="54" spans="1:17" s="85" customFormat="1" ht="13.5" customHeight="1">
      <c r="A54" s="91">
        <v>33</v>
      </c>
      <c r="B54" s="87" t="s">
        <v>110</v>
      </c>
      <c r="C54" s="88">
        <v>124094</v>
      </c>
      <c r="D54" s="49">
        <v>120064</v>
      </c>
      <c r="E54" s="89">
        <v>96.8</v>
      </c>
      <c r="F54" s="90">
        <v>120064</v>
      </c>
      <c r="G54" s="49">
        <v>52013</v>
      </c>
      <c r="H54" s="49">
        <v>49009</v>
      </c>
      <c r="I54" s="49">
        <v>1821</v>
      </c>
      <c r="J54" s="49">
        <v>8370</v>
      </c>
      <c r="K54" s="49">
        <v>8851</v>
      </c>
      <c r="L54" s="49">
        <v>0</v>
      </c>
      <c r="M54" s="49">
        <v>0</v>
      </c>
      <c r="N54" s="49">
        <v>0</v>
      </c>
      <c r="O54" s="49">
        <v>0</v>
      </c>
      <c r="P54" s="49">
        <f t="shared" si="8"/>
        <v>0</v>
      </c>
      <c r="Q54" s="84" t="s">
        <v>111</v>
      </c>
    </row>
    <row r="55" spans="1:17" s="85" customFormat="1" ht="13.5" customHeight="1">
      <c r="A55" s="91">
        <v>34</v>
      </c>
      <c r="B55" s="87" t="s">
        <v>112</v>
      </c>
      <c r="C55" s="88">
        <v>418084</v>
      </c>
      <c r="D55" s="49">
        <v>387789</v>
      </c>
      <c r="E55" s="89">
        <v>92.8</v>
      </c>
      <c r="F55" s="90">
        <v>387789</v>
      </c>
      <c r="G55" s="49">
        <v>155853</v>
      </c>
      <c r="H55" s="49">
        <v>159991</v>
      </c>
      <c r="I55" s="49">
        <v>7220</v>
      </c>
      <c r="J55" s="49">
        <v>41774</v>
      </c>
      <c r="K55" s="49">
        <v>22946</v>
      </c>
      <c r="L55" s="49">
        <v>0</v>
      </c>
      <c r="M55" s="49">
        <v>0</v>
      </c>
      <c r="N55" s="49">
        <v>5</v>
      </c>
      <c r="O55" s="49">
        <v>0</v>
      </c>
      <c r="P55" s="49">
        <f t="shared" si="8"/>
        <v>0</v>
      </c>
      <c r="Q55" s="84" t="s">
        <v>113</v>
      </c>
    </row>
    <row r="56" spans="1:17" s="79" customFormat="1" ht="13.5" customHeight="1">
      <c r="A56" s="72" t="s">
        <v>114</v>
      </c>
      <c r="B56" s="73"/>
      <c r="C56" s="61">
        <f>SUM(C57:C64)</f>
        <v>2599008</v>
      </c>
      <c r="D56" s="62">
        <f aca="true" t="shared" si="9" ref="D56:P56">SUM(D57:D64)</f>
        <v>2570391</v>
      </c>
      <c r="E56" s="75">
        <v>98.9</v>
      </c>
      <c r="F56" s="62">
        <f t="shared" si="9"/>
        <v>2554399</v>
      </c>
      <c r="G56" s="62">
        <f t="shared" si="9"/>
        <v>1151139</v>
      </c>
      <c r="H56" s="62">
        <f t="shared" si="9"/>
        <v>977301</v>
      </c>
      <c r="I56" s="62">
        <f t="shared" si="9"/>
        <v>64951</v>
      </c>
      <c r="J56" s="62">
        <f t="shared" si="9"/>
        <v>213614</v>
      </c>
      <c r="K56" s="62">
        <f t="shared" si="9"/>
        <v>137989</v>
      </c>
      <c r="L56" s="62">
        <f t="shared" si="9"/>
        <v>0</v>
      </c>
      <c r="M56" s="62">
        <f t="shared" si="9"/>
        <v>96</v>
      </c>
      <c r="N56" s="62">
        <f t="shared" si="9"/>
        <v>1561</v>
      </c>
      <c r="O56" s="62">
        <f t="shared" si="9"/>
        <v>7748</v>
      </c>
      <c r="P56" s="62">
        <f t="shared" si="9"/>
        <v>15992</v>
      </c>
      <c r="Q56" s="93" t="s">
        <v>115</v>
      </c>
    </row>
    <row r="57" spans="1:17" s="85" customFormat="1" ht="13.5" customHeight="1">
      <c r="A57" s="91">
        <v>35</v>
      </c>
      <c r="B57" s="87" t="s">
        <v>116</v>
      </c>
      <c r="C57" s="88">
        <v>427328</v>
      </c>
      <c r="D57" s="49">
        <v>424666</v>
      </c>
      <c r="E57" s="89">
        <v>99.4</v>
      </c>
      <c r="F57" s="90">
        <v>424666</v>
      </c>
      <c r="G57" s="49">
        <v>168216</v>
      </c>
      <c r="H57" s="49">
        <v>175396</v>
      </c>
      <c r="I57" s="49">
        <v>11463</v>
      </c>
      <c r="J57" s="49">
        <v>41183</v>
      </c>
      <c r="K57" s="49">
        <v>21972</v>
      </c>
      <c r="L57" s="49">
        <v>0</v>
      </c>
      <c r="M57" s="49">
        <v>96</v>
      </c>
      <c r="N57" s="49">
        <v>135</v>
      </c>
      <c r="O57" s="49">
        <v>6205</v>
      </c>
      <c r="P57" s="49">
        <f aca="true" t="shared" si="10" ref="P57:P64">Y57+Z57</f>
        <v>0</v>
      </c>
      <c r="Q57" s="84" t="s">
        <v>117</v>
      </c>
    </row>
    <row r="58" spans="1:17" s="85" customFormat="1" ht="13.5" customHeight="1">
      <c r="A58" s="91">
        <v>36</v>
      </c>
      <c r="B58" s="87" t="s">
        <v>118</v>
      </c>
      <c r="C58" s="88">
        <v>947988</v>
      </c>
      <c r="D58" s="49">
        <v>931087</v>
      </c>
      <c r="E58" s="89">
        <v>98.2</v>
      </c>
      <c r="F58" s="90">
        <v>915095</v>
      </c>
      <c r="G58" s="49">
        <v>445270</v>
      </c>
      <c r="H58" s="49">
        <v>326971</v>
      </c>
      <c r="I58" s="49">
        <v>17232</v>
      </c>
      <c r="J58" s="49">
        <v>72330</v>
      </c>
      <c r="K58" s="49">
        <v>53148</v>
      </c>
      <c r="L58" s="49">
        <v>0</v>
      </c>
      <c r="M58" s="49">
        <v>0</v>
      </c>
      <c r="N58" s="49">
        <v>131</v>
      </c>
      <c r="O58" s="49">
        <v>13</v>
      </c>
      <c r="P58" s="49">
        <v>15992</v>
      </c>
      <c r="Q58" s="84" t="s">
        <v>119</v>
      </c>
    </row>
    <row r="59" spans="1:17" s="85" customFormat="1" ht="13.5" customHeight="1">
      <c r="A59" s="91">
        <v>37</v>
      </c>
      <c r="B59" s="87" t="s">
        <v>120</v>
      </c>
      <c r="C59" s="88">
        <v>97723</v>
      </c>
      <c r="D59" s="49">
        <v>97652</v>
      </c>
      <c r="E59" s="89">
        <v>99.9</v>
      </c>
      <c r="F59" s="90">
        <v>97652</v>
      </c>
      <c r="G59" s="49">
        <v>42087</v>
      </c>
      <c r="H59" s="49">
        <v>35999</v>
      </c>
      <c r="I59" s="49">
        <v>3702</v>
      </c>
      <c r="J59" s="49">
        <v>10241</v>
      </c>
      <c r="K59" s="49">
        <v>5589</v>
      </c>
      <c r="L59" s="49">
        <v>0</v>
      </c>
      <c r="M59" s="49">
        <v>0</v>
      </c>
      <c r="N59" s="49">
        <v>0</v>
      </c>
      <c r="O59" s="49">
        <v>34</v>
      </c>
      <c r="P59" s="49">
        <f t="shared" si="10"/>
        <v>0</v>
      </c>
      <c r="Q59" s="84" t="s">
        <v>121</v>
      </c>
    </row>
    <row r="60" spans="1:17" s="85" customFormat="1" ht="13.5" customHeight="1">
      <c r="A60" s="91">
        <v>38</v>
      </c>
      <c r="B60" s="87" t="s">
        <v>122</v>
      </c>
      <c r="C60" s="88">
        <v>329192</v>
      </c>
      <c r="D60" s="49">
        <v>327747</v>
      </c>
      <c r="E60" s="89">
        <v>99.6</v>
      </c>
      <c r="F60" s="90">
        <v>327747</v>
      </c>
      <c r="G60" s="49">
        <v>145097</v>
      </c>
      <c r="H60" s="49">
        <v>129548</v>
      </c>
      <c r="I60" s="49">
        <v>11164</v>
      </c>
      <c r="J60" s="49">
        <v>25068</v>
      </c>
      <c r="K60" s="49">
        <v>16850</v>
      </c>
      <c r="L60" s="49">
        <v>0</v>
      </c>
      <c r="M60" s="49">
        <v>0</v>
      </c>
      <c r="N60" s="49">
        <v>20</v>
      </c>
      <c r="O60" s="49">
        <v>0</v>
      </c>
      <c r="P60" s="49">
        <f t="shared" si="10"/>
        <v>0</v>
      </c>
      <c r="Q60" s="84" t="s">
        <v>123</v>
      </c>
    </row>
    <row r="61" spans="1:17" s="85" customFormat="1" ht="13.5" customHeight="1">
      <c r="A61" s="91">
        <v>39</v>
      </c>
      <c r="B61" s="87" t="s">
        <v>124</v>
      </c>
      <c r="C61" s="88">
        <v>164620</v>
      </c>
      <c r="D61" s="49">
        <v>160724</v>
      </c>
      <c r="E61" s="89">
        <v>97.6</v>
      </c>
      <c r="F61" s="90">
        <v>160724</v>
      </c>
      <c r="G61" s="49">
        <v>65147</v>
      </c>
      <c r="H61" s="49">
        <v>70328</v>
      </c>
      <c r="I61" s="49">
        <v>4507</v>
      </c>
      <c r="J61" s="49">
        <v>13020</v>
      </c>
      <c r="K61" s="49">
        <v>6500</v>
      </c>
      <c r="L61" s="49">
        <v>0</v>
      </c>
      <c r="M61" s="49">
        <v>0</v>
      </c>
      <c r="N61" s="49">
        <v>1222</v>
      </c>
      <c r="O61" s="49">
        <v>0</v>
      </c>
      <c r="P61" s="49">
        <f t="shared" si="10"/>
        <v>0</v>
      </c>
      <c r="Q61" s="84" t="s">
        <v>125</v>
      </c>
    </row>
    <row r="62" spans="1:17" s="85" customFormat="1" ht="13.5" customHeight="1">
      <c r="A62" s="91">
        <v>40</v>
      </c>
      <c r="B62" s="87" t="s">
        <v>126</v>
      </c>
      <c r="C62" s="88">
        <v>292100</v>
      </c>
      <c r="D62" s="49">
        <v>290226</v>
      </c>
      <c r="E62" s="89">
        <v>99.4</v>
      </c>
      <c r="F62" s="90">
        <v>290226</v>
      </c>
      <c r="G62" s="49">
        <v>123291</v>
      </c>
      <c r="H62" s="49">
        <v>119971</v>
      </c>
      <c r="I62" s="49">
        <v>7805</v>
      </c>
      <c r="J62" s="49">
        <v>24202</v>
      </c>
      <c r="K62" s="49">
        <v>14904</v>
      </c>
      <c r="L62" s="49">
        <v>0</v>
      </c>
      <c r="M62" s="49">
        <v>0</v>
      </c>
      <c r="N62" s="49">
        <v>53</v>
      </c>
      <c r="O62" s="49">
        <v>0</v>
      </c>
      <c r="P62" s="49">
        <f t="shared" si="10"/>
        <v>0</v>
      </c>
      <c r="Q62" s="84" t="s">
        <v>127</v>
      </c>
    </row>
    <row r="63" spans="1:17" s="85" customFormat="1" ht="13.5" customHeight="1">
      <c r="A63" s="91">
        <v>41</v>
      </c>
      <c r="B63" s="87" t="s">
        <v>128</v>
      </c>
      <c r="C63" s="88">
        <v>123694</v>
      </c>
      <c r="D63" s="49">
        <v>123609</v>
      </c>
      <c r="E63" s="89">
        <v>99.9</v>
      </c>
      <c r="F63" s="90">
        <v>123609</v>
      </c>
      <c r="G63" s="49">
        <v>61992</v>
      </c>
      <c r="H63" s="49">
        <v>39640</v>
      </c>
      <c r="I63" s="49">
        <v>3512</v>
      </c>
      <c r="J63" s="49">
        <v>10054</v>
      </c>
      <c r="K63" s="49">
        <v>8411</v>
      </c>
      <c r="L63" s="49">
        <v>0</v>
      </c>
      <c r="M63" s="49">
        <v>0</v>
      </c>
      <c r="N63" s="49">
        <v>0</v>
      </c>
      <c r="O63" s="49">
        <v>0</v>
      </c>
      <c r="P63" s="49">
        <f t="shared" si="10"/>
        <v>0</v>
      </c>
      <c r="Q63" s="84" t="s">
        <v>129</v>
      </c>
    </row>
    <row r="64" spans="1:17" s="85" customFormat="1" ht="13.5" customHeight="1">
      <c r="A64" s="91">
        <v>42</v>
      </c>
      <c r="B64" s="87" t="s">
        <v>130</v>
      </c>
      <c r="C64" s="88">
        <v>216363</v>
      </c>
      <c r="D64" s="49">
        <v>214680</v>
      </c>
      <c r="E64" s="89">
        <v>99.2</v>
      </c>
      <c r="F64" s="90">
        <v>214680</v>
      </c>
      <c r="G64" s="49">
        <v>100039</v>
      </c>
      <c r="H64" s="49">
        <v>79448</v>
      </c>
      <c r="I64" s="49">
        <v>5566</v>
      </c>
      <c r="J64" s="49">
        <v>17516</v>
      </c>
      <c r="K64" s="49">
        <v>10615</v>
      </c>
      <c r="L64" s="49">
        <v>0</v>
      </c>
      <c r="M64" s="49">
        <v>0</v>
      </c>
      <c r="N64" s="49">
        <v>0</v>
      </c>
      <c r="O64" s="49">
        <v>1496</v>
      </c>
      <c r="P64" s="49">
        <f t="shared" si="10"/>
        <v>0</v>
      </c>
      <c r="Q64" s="84" t="s">
        <v>131</v>
      </c>
    </row>
    <row r="65" spans="1:17" s="79" customFormat="1" ht="13.5" customHeight="1">
      <c r="A65" s="72" t="s">
        <v>132</v>
      </c>
      <c r="B65" s="73"/>
      <c r="C65" s="61">
        <f>SUM(C66:C68)</f>
        <v>454902</v>
      </c>
      <c r="D65" s="62">
        <f aca="true" t="shared" si="11" ref="D65:P65">SUM(D66:D68)</f>
        <v>448630</v>
      </c>
      <c r="E65" s="75">
        <v>98.6</v>
      </c>
      <c r="F65" s="62">
        <f t="shared" si="11"/>
        <v>442807</v>
      </c>
      <c r="G65" s="62">
        <f t="shared" si="11"/>
        <v>164253</v>
      </c>
      <c r="H65" s="62">
        <f t="shared" si="11"/>
        <v>190077</v>
      </c>
      <c r="I65" s="62">
        <f t="shared" si="11"/>
        <v>16550</v>
      </c>
      <c r="J65" s="62">
        <f t="shared" si="11"/>
        <v>45627</v>
      </c>
      <c r="K65" s="62">
        <f t="shared" si="11"/>
        <v>19907</v>
      </c>
      <c r="L65" s="62">
        <f t="shared" si="11"/>
        <v>0</v>
      </c>
      <c r="M65" s="62">
        <f t="shared" si="11"/>
        <v>0</v>
      </c>
      <c r="N65" s="62">
        <f t="shared" si="11"/>
        <v>1358</v>
      </c>
      <c r="O65" s="62">
        <f t="shared" si="11"/>
        <v>5035</v>
      </c>
      <c r="P65" s="62">
        <f t="shared" si="11"/>
        <v>5823</v>
      </c>
      <c r="Q65" s="76" t="s">
        <v>133</v>
      </c>
    </row>
    <row r="66" spans="1:17" s="85" customFormat="1" ht="13.5" customHeight="1">
      <c r="A66" s="91">
        <v>43</v>
      </c>
      <c r="B66" s="87" t="s">
        <v>134</v>
      </c>
      <c r="C66" s="88">
        <v>144246</v>
      </c>
      <c r="D66" s="49">
        <v>142487</v>
      </c>
      <c r="E66" s="89">
        <v>98.8</v>
      </c>
      <c r="F66" s="90">
        <v>142487</v>
      </c>
      <c r="G66" s="49">
        <v>49360</v>
      </c>
      <c r="H66" s="49">
        <v>64809</v>
      </c>
      <c r="I66" s="49">
        <v>5705</v>
      </c>
      <c r="J66" s="49">
        <v>15307</v>
      </c>
      <c r="K66" s="49">
        <v>6779</v>
      </c>
      <c r="L66" s="49">
        <v>0</v>
      </c>
      <c r="M66" s="49">
        <v>0</v>
      </c>
      <c r="N66" s="49">
        <v>27</v>
      </c>
      <c r="O66" s="49">
        <v>500</v>
      </c>
      <c r="P66" s="49">
        <f>Y66+Z66</f>
        <v>0</v>
      </c>
      <c r="Q66" s="84" t="s">
        <v>135</v>
      </c>
    </row>
    <row r="67" spans="1:17" s="85" customFormat="1" ht="13.5" customHeight="1">
      <c r="A67" s="91">
        <v>44</v>
      </c>
      <c r="B67" s="87" t="s">
        <v>136</v>
      </c>
      <c r="C67" s="88">
        <v>195259</v>
      </c>
      <c r="D67" s="49">
        <v>190873</v>
      </c>
      <c r="E67" s="89">
        <v>97.8</v>
      </c>
      <c r="F67" s="90">
        <v>188313</v>
      </c>
      <c r="G67" s="49">
        <v>79631</v>
      </c>
      <c r="H67" s="49">
        <v>74428</v>
      </c>
      <c r="I67" s="49">
        <v>7023</v>
      </c>
      <c r="J67" s="49">
        <v>18257</v>
      </c>
      <c r="K67" s="49">
        <v>8191</v>
      </c>
      <c r="L67" s="49">
        <v>0</v>
      </c>
      <c r="M67" s="49">
        <v>0</v>
      </c>
      <c r="N67" s="49">
        <v>783</v>
      </c>
      <c r="O67" s="49">
        <v>0</v>
      </c>
      <c r="P67" s="49">
        <v>2560</v>
      </c>
      <c r="Q67" s="84" t="s">
        <v>137</v>
      </c>
    </row>
    <row r="68" spans="1:17" s="85" customFormat="1" ht="13.5" customHeight="1">
      <c r="A68" s="91">
        <v>45</v>
      </c>
      <c r="B68" s="87" t="s">
        <v>138</v>
      </c>
      <c r="C68" s="88">
        <v>115397</v>
      </c>
      <c r="D68" s="49">
        <v>115270</v>
      </c>
      <c r="E68" s="89">
        <v>99.9</v>
      </c>
      <c r="F68" s="90">
        <v>112007</v>
      </c>
      <c r="G68" s="49">
        <v>35262</v>
      </c>
      <c r="H68" s="49">
        <v>50840</v>
      </c>
      <c r="I68" s="49">
        <v>3822</v>
      </c>
      <c r="J68" s="49">
        <v>12063</v>
      </c>
      <c r="K68" s="49">
        <v>4937</v>
      </c>
      <c r="L68" s="49">
        <v>0</v>
      </c>
      <c r="M68" s="49">
        <v>0</v>
      </c>
      <c r="N68" s="49">
        <v>548</v>
      </c>
      <c r="O68" s="49">
        <v>4535</v>
      </c>
      <c r="P68" s="49">
        <v>3263</v>
      </c>
      <c r="Q68" s="84" t="s">
        <v>139</v>
      </c>
    </row>
    <row r="69" spans="1:17" s="79" customFormat="1" ht="13.5" customHeight="1">
      <c r="A69" s="72" t="s">
        <v>140</v>
      </c>
      <c r="B69" s="73"/>
      <c r="C69" s="61">
        <f>SUM(C70:C71)</f>
        <v>1799094</v>
      </c>
      <c r="D69" s="62">
        <f aca="true" t="shared" si="12" ref="D69:P69">SUM(D70:D71)</f>
        <v>1742759</v>
      </c>
      <c r="E69" s="75">
        <v>96.9</v>
      </c>
      <c r="F69" s="62">
        <f t="shared" si="12"/>
        <v>1722431</v>
      </c>
      <c r="G69" s="62">
        <f t="shared" si="12"/>
        <v>662920</v>
      </c>
      <c r="H69" s="62">
        <f t="shared" si="12"/>
        <v>801313</v>
      </c>
      <c r="I69" s="62">
        <f>SUM(I70:I71)</f>
        <v>29960</v>
      </c>
      <c r="J69" s="62">
        <f t="shared" si="12"/>
        <v>133132</v>
      </c>
      <c r="K69" s="62">
        <f t="shared" si="12"/>
        <v>79539</v>
      </c>
      <c r="L69" s="62">
        <f t="shared" si="12"/>
        <v>0</v>
      </c>
      <c r="M69" s="62">
        <f t="shared" si="12"/>
        <v>25</v>
      </c>
      <c r="N69" s="62">
        <f t="shared" si="12"/>
        <v>8056</v>
      </c>
      <c r="O69" s="62">
        <f t="shared" si="12"/>
        <v>7486</v>
      </c>
      <c r="P69" s="62">
        <f t="shared" si="12"/>
        <v>20328</v>
      </c>
      <c r="Q69" s="76" t="s">
        <v>141</v>
      </c>
    </row>
    <row r="70" spans="1:17" s="85" customFormat="1" ht="13.5" customHeight="1">
      <c r="A70" s="91">
        <v>46</v>
      </c>
      <c r="B70" s="87" t="s">
        <v>142</v>
      </c>
      <c r="C70" s="88">
        <v>762266</v>
      </c>
      <c r="D70" s="49">
        <v>749952</v>
      </c>
      <c r="E70" s="89">
        <v>98.4</v>
      </c>
      <c r="F70" s="90">
        <v>729987</v>
      </c>
      <c r="G70" s="49">
        <v>207475</v>
      </c>
      <c r="H70" s="49">
        <v>418260</v>
      </c>
      <c r="I70" s="49">
        <v>11126</v>
      </c>
      <c r="J70" s="49">
        <v>51068</v>
      </c>
      <c r="K70" s="49">
        <v>31686</v>
      </c>
      <c r="L70" s="49">
        <v>0</v>
      </c>
      <c r="M70" s="49">
        <v>14</v>
      </c>
      <c r="N70" s="49">
        <v>4927</v>
      </c>
      <c r="O70" s="49">
        <v>5431</v>
      </c>
      <c r="P70" s="49">
        <v>19965</v>
      </c>
      <c r="Q70" s="84" t="s">
        <v>143</v>
      </c>
    </row>
    <row r="71" spans="1:17" s="85" customFormat="1" ht="13.5" customHeight="1">
      <c r="A71" s="91">
        <v>47</v>
      </c>
      <c r="B71" s="87" t="s">
        <v>144</v>
      </c>
      <c r="C71" s="88">
        <v>1036828</v>
      </c>
      <c r="D71" s="49">
        <v>992807</v>
      </c>
      <c r="E71" s="89">
        <v>95.8</v>
      </c>
      <c r="F71" s="90">
        <v>992444</v>
      </c>
      <c r="G71" s="49">
        <v>455445</v>
      </c>
      <c r="H71" s="49">
        <v>383053</v>
      </c>
      <c r="I71" s="49">
        <v>18834</v>
      </c>
      <c r="J71" s="49">
        <v>82064</v>
      </c>
      <c r="K71" s="49">
        <v>47853</v>
      </c>
      <c r="L71" s="49">
        <v>0</v>
      </c>
      <c r="M71" s="49">
        <v>11</v>
      </c>
      <c r="N71" s="49">
        <v>3129</v>
      </c>
      <c r="O71" s="49">
        <v>2055</v>
      </c>
      <c r="P71" s="49">
        <v>363</v>
      </c>
      <c r="Q71" s="84" t="s">
        <v>145</v>
      </c>
    </row>
    <row r="72" spans="1:26" s="79" customFormat="1" ht="13.5" customHeight="1">
      <c r="A72" s="72" t="s">
        <v>146</v>
      </c>
      <c r="B72" s="73"/>
      <c r="C72" s="61">
        <f>SUM(C73:C77)</f>
        <v>736550</v>
      </c>
      <c r="D72" s="62">
        <f aca="true" t="shared" si="13" ref="D72:P72">SUM(D73:D77)</f>
        <v>728673</v>
      </c>
      <c r="E72" s="75">
        <v>98.9</v>
      </c>
      <c r="F72" s="62">
        <f t="shared" si="13"/>
        <v>709242</v>
      </c>
      <c r="G72" s="62">
        <f t="shared" si="13"/>
        <v>249002</v>
      </c>
      <c r="H72" s="62">
        <f t="shared" si="13"/>
        <v>338667</v>
      </c>
      <c r="I72" s="62">
        <f t="shared" si="13"/>
        <v>16887</v>
      </c>
      <c r="J72" s="62">
        <f t="shared" si="13"/>
        <v>53946</v>
      </c>
      <c r="K72" s="62">
        <f t="shared" si="13"/>
        <v>37492</v>
      </c>
      <c r="L72" s="62">
        <f t="shared" si="13"/>
        <v>0</v>
      </c>
      <c r="M72" s="62">
        <f t="shared" si="13"/>
        <v>0</v>
      </c>
      <c r="N72" s="62">
        <f t="shared" si="13"/>
        <v>13248</v>
      </c>
      <c r="O72" s="62">
        <f t="shared" si="13"/>
        <v>0</v>
      </c>
      <c r="P72" s="62">
        <f t="shared" si="13"/>
        <v>19431</v>
      </c>
      <c r="Q72" s="76" t="s">
        <v>147</v>
      </c>
      <c r="V72" s="92"/>
      <c r="Z72" s="92"/>
    </row>
    <row r="73" spans="1:17" s="85" customFormat="1" ht="13.5" customHeight="1">
      <c r="A73" s="91">
        <v>48</v>
      </c>
      <c r="B73" s="87" t="s">
        <v>148</v>
      </c>
      <c r="C73" s="88">
        <v>50278</v>
      </c>
      <c r="D73" s="49">
        <v>49793</v>
      </c>
      <c r="E73" s="89">
        <v>99</v>
      </c>
      <c r="F73" s="90">
        <v>49793</v>
      </c>
      <c r="G73" s="49">
        <v>14598</v>
      </c>
      <c r="H73" s="49">
        <v>24949</v>
      </c>
      <c r="I73" s="49">
        <v>1734</v>
      </c>
      <c r="J73" s="49">
        <v>3709</v>
      </c>
      <c r="K73" s="49">
        <v>1673</v>
      </c>
      <c r="L73" s="49">
        <v>0</v>
      </c>
      <c r="M73" s="49">
        <v>0</v>
      </c>
      <c r="N73" s="49">
        <v>3130</v>
      </c>
      <c r="O73" s="49">
        <v>0</v>
      </c>
      <c r="P73" s="49">
        <f>Y73+Z73</f>
        <v>0</v>
      </c>
      <c r="Q73" s="84" t="s">
        <v>149</v>
      </c>
    </row>
    <row r="74" spans="1:17" s="85" customFormat="1" ht="13.5" customHeight="1">
      <c r="A74" s="91">
        <v>49</v>
      </c>
      <c r="B74" s="87" t="s">
        <v>150</v>
      </c>
      <c r="C74" s="88">
        <v>87077</v>
      </c>
      <c r="D74" s="49">
        <v>85523</v>
      </c>
      <c r="E74" s="89">
        <v>98.2</v>
      </c>
      <c r="F74" s="90">
        <v>85523</v>
      </c>
      <c r="G74" s="49">
        <v>28954</v>
      </c>
      <c r="H74" s="49">
        <v>42443</v>
      </c>
      <c r="I74" s="49">
        <v>1013</v>
      </c>
      <c r="J74" s="49">
        <v>7902</v>
      </c>
      <c r="K74" s="49">
        <v>3125</v>
      </c>
      <c r="L74" s="49">
        <v>0</v>
      </c>
      <c r="M74" s="49">
        <v>0</v>
      </c>
      <c r="N74" s="49">
        <v>2086</v>
      </c>
      <c r="O74" s="49">
        <v>0</v>
      </c>
      <c r="P74" s="49">
        <f>Y74+Z74</f>
        <v>0</v>
      </c>
      <c r="Q74" s="84" t="s">
        <v>151</v>
      </c>
    </row>
    <row r="75" spans="1:17" s="85" customFormat="1" ht="13.5" customHeight="1">
      <c r="A75" s="91">
        <v>50</v>
      </c>
      <c r="B75" s="87" t="s">
        <v>152</v>
      </c>
      <c r="C75" s="88">
        <v>53236</v>
      </c>
      <c r="D75" s="49">
        <v>52411</v>
      </c>
      <c r="E75" s="89">
        <v>98.5</v>
      </c>
      <c r="F75" s="90">
        <v>52411</v>
      </c>
      <c r="G75" s="49">
        <v>24907</v>
      </c>
      <c r="H75" s="49">
        <v>16657</v>
      </c>
      <c r="I75" s="49">
        <v>1121</v>
      </c>
      <c r="J75" s="49">
        <v>4456</v>
      </c>
      <c r="K75" s="49">
        <v>1717</v>
      </c>
      <c r="L75" s="49">
        <v>0</v>
      </c>
      <c r="M75" s="49">
        <v>0</v>
      </c>
      <c r="N75" s="49">
        <v>3553</v>
      </c>
      <c r="O75" s="49">
        <v>0</v>
      </c>
      <c r="P75" s="49">
        <f>Y75+Z75</f>
        <v>0</v>
      </c>
      <c r="Q75" s="84" t="s">
        <v>153</v>
      </c>
    </row>
    <row r="76" spans="1:17" s="85" customFormat="1" ht="13.5" customHeight="1">
      <c r="A76" s="91">
        <v>51</v>
      </c>
      <c r="B76" s="87" t="s">
        <v>154</v>
      </c>
      <c r="C76" s="88">
        <v>191341</v>
      </c>
      <c r="D76" s="49">
        <v>190966</v>
      </c>
      <c r="E76" s="89">
        <v>99.8</v>
      </c>
      <c r="F76" s="90">
        <v>190966</v>
      </c>
      <c r="G76" s="49">
        <v>54586</v>
      </c>
      <c r="H76" s="49">
        <v>103165</v>
      </c>
      <c r="I76" s="49">
        <v>4727</v>
      </c>
      <c r="J76" s="49">
        <v>13011</v>
      </c>
      <c r="K76" s="49">
        <v>13938</v>
      </c>
      <c r="L76" s="49">
        <v>0</v>
      </c>
      <c r="M76" s="49">
        <v>0</v>
      </c>
      <c r="N76" s="49">
        <v>1539</v>
      </c>
      <c r="O76" s="49">
        <v>0</v>
      </c>
      <c r="P76" s="49">
        <f>Y76+Z76</f>
        <v>0</v>
      </c>
      <c r="Q76" s="84" t="s">
        <v>155</v>
      </c>
    </row>
    <row r="77" spans="1:17" s="85" customFormat="1" ht="13.5" customHeight="1">
      <c r="A77" s="91">
        <v>52</v>
      </c>
      <c r="B77" s="87" t="s">
        <v>156</v>
      </c>
      <c r="C77" s="88">
        <v>354618</v>
      </c>
      <c r="D77" s="49">
        <v>349980</v>
      </c>
      <c r="E77" s="89">
        <v>98.7</v>
      </c>
      <c r="F77" s="90">
        <v>330549</v>
      </c>
      <c r="G77" s="49">
        <v>125957</v>
      </c>
      <c r="H77" s="49">
        <v>151453</v>
      </c>
      <c r="I77" s="49">
        <v>8292</v>
      </c>
      <c r="J77" s="49">
        <v>24868</v>
      </c>
      <c r="K77" s="49">
        <v>17039</v>
      </c>
      <c r="L77" s="49">
        <v>0</v>
      </c>
      <c r="M77" s="49">
        <v>0</v>
      </c>
      <c r="N77" s="49">
        <v>2940</v>
      </c>
      <c r="O77" s="49">
        <v>0</v>
      </c>
      <c r="P77" s="49">
        <v>19431</v>
      </c>
      <c r="Q77" s="84" t="s">
        <v>157</v>
      </c>
    </row>
    <row r="78" spans="1:17" s="79" customFormat="1" ht="13.5" customHeight="1">
      <c r="A78" s="72" t="s">
        <v>158</v>
      </c>
      <c r="B78" s="73"/>
      <c r="C78" s="61">
        <f>SUM(C79:C82)</f>
        <v>736896</v>
      </c>
      <c r="D78" s="62">
        <f aca="true" t="shared" si="14" ref="D78:P78">SUM(D79:D82)</f>
        <v>726442</v>
      </c>
      <c r="E78" s="75">
        <v>98.6</v>
      </c>
      <c r="F78" s="62">
        <f t="shared" si="14"/>
        <v>725860</v>
      </c>
      <c r="G78" s="62">
        <f t="shared" si="14"/>
        <v>311722</v>
      </c>
      <c r="H78" s="62">
        <f t="shared" si="14"/>
        <v>280056</v>
      </c>
      <c r="I78" s="62">
        <f t="shared" si="14"/>
        <v>21929</v>
      </c>
      <c r="J78" s="62">
        <f t="shared" si="14"/>
        <v>67583</v>
      </c>
      <c r="K78" s="62">
        <f t="shared" si="14"/>
        <v>39745</v>
      </c>
      <c r="L78" s="62">
        <f t="shared" si="14"/>
        <v>0</v>
      </c>
      <c r="M78" s="62">
        <f t="shared" si="14"/>
        <v>0</v>
      </c>
      <c r="N78" s="62">
        <f t="shared" si="14"/>
        <v>2005</v>
      </c>
      <c r="O78" s="62">
        <f t="shared" si="14"/>
        <v>2820</v>
      </c>
      <c r="P78" s="62">
        <f t="shared" si="14"/>
        <v>582</v>
      </c>
      <c r="Q78" s="76" t="s">
        <v>159</v>
      </c>
    </row>
    <row r="79" spans="1:17" s="85" customFormat="1" ht="13.5" customHeight="1">
      <c r="A79" s="91">
        <v>53</v>
      </c>
      <c r="B79" s="87" t="s">
        <v>160</v>
      </c>
      <c r="C79" s="88">
        <v>207066</v>
      </c>
      <c r="D79" s="49">
        <v>203847</v>
      </c>
      <c r="E79" s="89">
        <v>98.4</v>
      </c>
      <c r="F79" s="90">
        <v>203847</v>
      </c>
      <c r="G79" s="49">
        <v>96172</v>
      </c>
      <c r="H79" s="49">
        <v>73664</v>
      </c>
      <c r="I79" s="49">
        <v>7088</v>
      </c>
      <c r="J79" s="49">
        <v>14468</v>
      </c>
      <c r="K79" s="49">
        <v>12136</v>
      </c>
      <c r="L79" s="49">
        <v>0</v>
      </c>
      <c r="M79" s="49">
        <v>0</v>
      </c>
      <c r="N79" s="49">
        <v>14</v>
      </c>
      <c r="O79" s="49">
        <v>305</v>
      </c>
      <c r="P79" s="49">
        <f>Y79+Z79</f>
        <v>0</v>
      </c>
      <c r="Q79" s="84" t="s">
        <v>161</v>
      </c>
    </row>
    <row r="80" spans="1:17" s="85" customFormat="1" ht="13.5" customHeight="1">
      <c r="A80" s="91">
        <v>54</v>
      </c>
      <c r="B80" s="87" t="s">
        <v>162</v>
      </c>
      <c r="C80" s="88">
        <v>165158</v>
      </c>
      <c r="D80" s="49">
        <v>163319</v>
      </c>
      <c r="E80" s="89">
        <v>98.9</v>
      </c>
      <c r="F80" s="90">
        <v>163319</v>
      </c>
      <c r="G80" s="49">
        <v>69556</v>
      </c>
      <c r="H80" s="49">
        <v>62474</v>
      </c>
      <c r="I80" s="49">
        <v>5202</v>
      </c>
      <c r="J80" s="49">
        <v>18067</v>
      </c>
      <c r="K80" s="49">
        <v>7799</v>
      </c>
      <c r="L80" s="49">
        <v>0</v>
      </c>
      <c r="M80" s="49">
        <v>0</v>
      </c>
      <c r="N80" s="49">
        <v>221</v>
      </c>
      <c r="O80" s="49">
        <v>0</v>
      </c>
      <c r="P80" s="49">
        <f>Y80+Z80</f>
        <v>0</v>
      </c>
      <c r="Q80" s="84" t="s">
        <v>163</v>
      </c>
    </row>
    <row r="81" spans="1:17" s="85" customFormat="1" ht="13.5" customHeight="1">
      <c r="A81" s="91">
        <v>55</v>
      </c>
      <c r="B81" s="87" t="s">
        <v>164</v>
      </c>
      <c r="C81" s="88">
        <v>241450</v>
      </c>
      <c r="D81" s="49">
        <v>236683</v>
      </c>
      <c r="E81" s="89">
        <v>98</v>
      </c>
      <c r="F81" s="90">
        <v>236101</v>
      </c>
      <c r="G81" s="49">
        <v>96708</v>
      </c>
      <c r="H81" s="49">
        <v>94747</v>
      </c>
      <c r="I81" s="49">
        <v>5722</v>
      </c>
      <c r="J81" s="49">
        <v>21661</v>
      </c>
      <c r="K81" s="49">
        <v>13881</v>
      </c>
      <c r="L81" s="49">
        <v>0</v>
      </c>
      <c r="M81" s="49">
        <v>0</v>
      </c>
      <c r="N81" s="49">
        <v>867</v>
      </c>
      <c r="O81" s="49">
        <v>2515</v>
      </c>
      <c r="P81" s="49">
        <v>582</v>
      </c>
      <c r="Q81" s="84" t="s">
        <v>165</v>
      </c>
    </row>
    <row r="82" spans="1:17" s="85" customFormat="1" ht="13.5" customHeight="1">
      <c r="A82" s="91">
        <v>56</v>
      </c>
      <c r="B82" s="87" t="s">
        <v>166</v>
      </c>
      <c r="C82" s="88">
        <v>123222</v>
      </c>
      <c r="D82" s="49">
        <v>122593</v>
      </c>
      <c r="E82" s="89">
        <v>99.5</v>
      </c>
      <c r="F82" s="90">
        <v>122593</v>
      </c>
      <c r="G82" s="49">
        <v>49286</v>
      </c>
      <c r="H82" s="49">
        <v>49171</v>
      </c>
      <c r="I82" s="49">
        <v>3917</v>
      </c>
      <c r="J82" s="49">
        <v>13387</v>
      </c>
      <c r="K82" s="49">
        <v>5929</v>
      </c>
      <c r="L82" s="49">
        <v>0</v>
      </c>
      <c r="M82" s="49">
        <v>0</v>
      </c>
      <c r="N82" s="49">
        <v>903</v>
      </c>
      <c r="O82" s="49">
        <v>0</v>
      </c>
      <c r="P82" s="49">
        <f>Y82+Z82</f>
        <v>0</v>
      </c>
      <c r="Q82" s="84" t="s">
        <v>167</v>
      </c>
    </row>
    <row r="83" spans="1:17" s="79" customFormat="1" ht="13.5" customHeight="1">
      <c r="A83" s="72" t="s">
        <v>168</v>
      </c>
      <c r="B83" s="73"/>
      <c r="C83" s="61">
        <f>SUM(C84:C85)</f>
        <v>588939</v>
      </c>
      <c r="D83" s="62">
        <f aca="true" t="shared" si="15" ref="D83:P83">SUM(D84:D85)</f>
        <v>583331</v>
      </c>
      <c r="E83" s="75">
        <v>99.1</v>
      </c>
      <c r="F83" s="62">
        <f t="shared" si="15"/>
        <v>581945</v>
      </c>
      <c r="G83" s="62">
        <f t="shared" si="15"/>
        <v>229599</v>
      </c>
      <c r="H83" s="62">
        <f t="shared" si="15"/>
        <v>240852</v>
      </c>
      <c r="I83" s="62">
        <f t="shared" si="15"/>
        <v>20143</v>
      </c>
      <c r="J83" s="62">
        <f t="shared" si="15"/>
        <v>61254</v>
      </c>
      <c r="K83" s="62">
        <f t="shared" si="15"/>
        <v>26826</v>
      </c>
      <c r="L83" s="62">
        <f t="shared" si="15"/>
        <v>0</v>
      </c>
      <c r="M83" s="62">
        <f t="shared" si="15"/>
        <v>0</v>
      </c>
      <c r="N83" s="62">
        <f t="shared" si="15"/>
        <v>1265</v>
      </c>
      <c r="O83" s="62">
        <f t="shared" si="15"/>
        <v>2006</v>
      </c>
      <c r="P83" s="62">
        <f t="shared" si="15"/>
        <v>1386</v>
      </c>
      <c r="Q83" s="76" t="s">
        <v>169</v>
      </c>
    </row>
    <row r="84" spans="1:17" s="14" customFormat="1" ht="13.5" customHeight="1">
      <c r="A84" s="94">
        <v>57</v>
      </c>
      <c r="B84" s="87" t="s">
        <v>170</v>
      </c>
      <c r="C84" s="88">
        <v>204738</v>
      </c>
      <c r="D84" s="48">
        <v>200839</v>
      </c>
      <c r="E84" s="89">
        <v>98.1</v>
      </c>
      <c r="F84" s="90">
        <v>200839</v>
      </c>
      <c r="G84" s="48">
        <v>88133</v>
      </c>
      <c r="H84" s="48">
        <v>72625</v>
      </c>
      <c r="I84" s="48">
        <v>7233</v>
      </c>
      <c r="J84" s="48">
        <v>23128</v>
      </c>
      <c r="K84" s="48">
        <v>9190</v>
      </c>
      <c r="L84" s="48">
        <v>0</v>
      </c>
      <c r="M84" s="48">
        <v>0</v>
      </c>
      <c r="N84" s="48">
        <v>530</v>
      </c>
      <c r="O84" s="49">
        <v>0</v>
      </c>
      <c r="P84" s="49">
        <f>Y84+Z84</f>
        <v>0</v>
      </c>
      <c r="Q84" s="84" t="s">
        <v>171</v>
      </c>
    </row>
    <row r="85" spans="1:26" s="14" customFormat="1" ht="13.5" customHeight="1">
      <c r="A85" s="95">
        <v>58</v>
      </c>
      <c r="B85" s="96" t="s">
        <v>172</v>
      </c>
      <c r="C85" s="97">
        <v>384201</v>
      </c>
      <c r="D85" s="98">
        <v>382492</v>
      </c>
      <c r="E85" s="99">
        <v>99.6</v>
      </c>
      <c r="F85" s="100">
        <v>381106</v>
      </c>
      <c r="G85" s="98">
        <v>141466</v>
      </c>
      <c r="H85" s="98">
        <v>168227</v>
      </c>
      <c r="I85" s="98">
        <v>12910</v>
      </c>
      <c r="J85" s="98">
        <v>38126</v>
      </c>
      <c r="K85" s="98">
        <v>17636</v>
      </c>
      <c r="L85" s="98">
        <v>0</v>
      </c>
      <c r="M85" s="98">
        <v>0</v>
      </c>
      <c r="N85" s="98">
        <v>735</v>
      </c>
      <c r="O85" s="98">
        <v>2006</v>
      </c>
      <c r="P85" s="49">
        <v>1386</v>
      </c>
      <c r="Q85" s="101" t="s">
        <v>173</v>
      </c>
      <c r="S85" s="85"/>
      <c r="T85" s="85"/>
      <c r="U85" s="85"/>
      <c r="V85" s="85"/>
      <c r="W85" s="85"/>
      <c r="X85" s="85"/>
      <c r="Y85" s="85"/>
      <c r="Z85" s="85"/>
    </row>
    <row r="86" spans="2:17" s="14" customFormat="1" ht="13.5" customHeight="1">
      <c r="B86" s="102" t="s">
        <v>174</v>
      </c>
      <c r="C86" s="49"/>
      <c r="D86" s="49"/>
      <c r="E86" s="83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103"/>
      <c r="Q86" s="104"/>
    </row>
    <row r="87" spans="2:17" ht="12" customHeight="1">
      <c r="B87" s="105"/>
      <c r="C87" s="106"/>
      <c r="D87" s="106"/>
      <c r="E87" s="107"/>
      <c r="F87" s="106"/>
      <c r="G87" s="106"/>
      <c r="H87" s="106"/>
      <c r="I87" s="106"/>
      <c r="J87" s="106"/>
      <c r="K87" s="106"/>
      <c r="L87" s="106"/>
      <c r="M87" s="106"/>
      <c r="N87" s="106"/>
      <c r="O87" s="108"/>
      <c r="P87" s="106"/>
      <c r="Q87" s="109"/>
    </row>
    <row r="88" spans="2:17" ht="12" customHeight="1">
      <c r="B88" s="105"/>
      <c r="C88" s="106"/>
      <c r="D88" s="106"/>
      <c r="E88" s="107"/>
      <c r="F88" s="106"/>
      <c r="G88" s="106"/>
      <c r="H88" s="106"/>
      <c r="I88" s="106"/>
      <c r="J88" s="106"/>
      <c r="K88" s="106"/>
      <c r="L88" s="106"/>
      <c r="M88" s="106"/>
      <c r="N88" s="106"/>
      <c r="O88" s="108"/>
      <c r="P88" s="106"/>
      <c r="Q88" s="109"/>
    </row>
    <row r="89" ht="12" customHeight="1">
      <c r="B89" s="110"/>
    </row>
    <row r="90" ht="12" customHeight="1">
      <c r="B90" s="110"/>
    </row>
  </sheetData>
  <sheetProtection/>
  <mergeCells count="36">
    <mergeCell ref="A78:B78"/>
    <mergeCell ref="A83:B83"/>
    <mergeCell ref="A45:B45"/>
    <mergeCell ref="A47:B47"/>
    <mergeCell ref="A56:B56"/>
    <mergeCell ref="A65:B65"/>
    <mergeCell ref="A69:B69"/>
    <mergeCell ref="A72:B72"/>
    <mergeCell ref="A12:B12"/>
    <mergeCell ref="A14:B14"/>
    <mergeCell ref="A27:B27"/>
    <mergeCell ref="A31:B31"/>
    <mergeCell ref="A37:B37"/>
    <mergeCell ref="A40:B40"/>
    <mergeCell ref="M4:M5"/>
    <mergeCell ref="N4:N5"/>
    <mergeCell ref="A6:B6"/>
    <mergeCell ref="A7:B7"/>
    <mergeCell ref="A8:B8"/>
    <mergeCell ref="A10:B10"/>
    <mergeCell ref="F4:F5"/>
    <mergeCell ref="G4:G5"/>
    <mergeCell ref="H4:H5"/>
    <mergeCell ref="I4:I5"/>
    <mergeCell ref="K4:K5"/>
    <mergeCell ref="L4:L5"/>
    <mergeCell ref="A2:C2"/>
    <mergeCell ref="S2:V2"/>
    <mergeCell ref="W2:Z2"/>
    <mergeCell ref="A3:B3"/>
    <mergeCell ref="P3:P5"/>
    <mergeCell ref="Q3:Q5"/>
    <mergeCell ref="A4:B5"/>
    <mergeCell ref="C4:C5"/>
    <mergeCell ref="D4:D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2009-04-17T00:54:01Z</dcterms:created>
  <dcterms:modified xsi:type="dcterms:W3CDTF">2009-04-17T00:54:16Z</dcterms:modified>
  <cp:category/>
  <cp:version/>
  <cp:contentType/>
  <cp:contentStatus/>
</cp:coreProperties>
</file>