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78" sheetId="1" r:id="rId1"/>
  </sheets>
  <externalReferences>
    <externalReference r:id="rId4"/>
  </externalReferences>
  <definedNames>
    <definedName name="_xlnm.Print_Area" localSheetId="0">'278'!$A$1:$S$65</definedName>
  </definedNames>
  <calcPr fullCalcOnLoad="1"/>
</workbook>
</file>

<file path=xl/sharedStrings.xml><?xml version="1.0" encoding="utf-8"?>
<sst xmlns="http://schemas.openxmlformats.org/spreadsheetml/2006/main" count="83" uniqueCount="48">
  <si>
    <t>　         278．交　 通 　機 　関 　別 　観 　光     客　 数 　お   よ   び 　消 　費 　額</t>
  </si>
  <si>
    <t>(単位  人､金額1000円)</t>
  </si>
  <si>
    <t>年次および　　　　市　町　村</t>
  </si>
  <si>
    <t>利　用　交　通　機　関　別　観　光　客　数</t>
  </si>
  <si>
    <t>消　　費　　額</t>
  </si>
  <si>
    <t>標示番号</t>
  </si>
  <si>
    <t>総  数</t>
  </si>
  <si>
    <t>構成比</t>
  </si>
  <si>
    <t>汽　車</t>
  </si>
  <si>
    <t>バ  ス</t>
  </si>
  <si>
    <t>自家用車</t>
  </si>
  <si>
    <t>船  舶</t>
  </si>
  <si>
    <t>飛 行 機</t>
  </si>
  <si>
    <t>その他</t>
  </si>
  <si>
    <t>総  額</t>
  </si>
  <si>
    <t>宿泊費</t>
  </si>
  <si>
    <t>飲食費</t>
  </si>
  <si>
    <t>参観費</t>
  </si>
  <si>
    <t>土産品費</t>
  </si>
  <si>
    <t>慰楽費</t>
  </si>
  <si>
    <t>交通費</t>
  </si>
  <si>
    <t>(%)</t>
  </si>
  <si>
    <t>タクシー</t>
  </si>
  <si>
    <t>昭　和　58　年</t>
  </si>
  <si>
    <t xml:space="preserve">     59</t>
  </si>
  <si>
    <t xml:space="preserve">     60</t>
  </si>
  <si>
    <t xml:space="preserve">     61</t>
  </si>
  <si>
    <t>大分市</t>
  </si>
  <si>
    <t>…</t>
  </si>
  <si>
    <t>別府市</t>
  </si>
  <si>
    <t>中津市</t>
  </si>
  <si>
    <t>日田市</t>
  </si>
  <si>
    <t>佐伯市</t>
  </si>
  <si>
    <t>臼杵市</t>
  </si>
  <si>
    <t>竹田市</t>
  </si>
  <si>
    <t>宇佐市</t>
  </si>
  <si>
    <t>湯布院町</t>
  </si>
  <si>
    <t>野津町</t>
  </si>
  <si>
    <t>久住町</t>
  </si>
  <si>
    <t>九重町</t>
  </si>
  <si>
    <t>玖珠町</t>
  </si>
  <si>
    <t>天瀬町</t>
  </si>
  <si>
    <t>国東半島地区</t>
  </si>
  <si>
    <t>耶馬渓地区</t>
  </si>
  <si>
    <t>その他市町村</t>
  </si>
  <si>
    <t>資料: 県観光振興課｢観光動態調査｣</t>
  </si>
  <si>
    <t xml:space="preserve">  注) 国東半島地区＝豊後高田市､杵築市､西国東郡､東国東郡</t>
  </si>
  <si>
    <t xml:space="preserve">      耶馬渓地区＝下毛郡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</si>
</sst>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.0_ ;[Red]\-#,##0.0\ "/>
    <numFmt numFmtId="178" formatCode="#,##0_ 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b/>
      <sz val="14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21" fillId="0" borderId="0">
      <alignment/>
      <protection/>
    </xf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18" fillId="0" borderId="0" xfId="0" applyFont="1" applyAlignment="1" applyProtection="1">
      <alignment/>
      <protection locked="0"/>
    </xf>
    <xf numFmtId="0" fontId="18" fillId="0" borderId="0" xfId="0" applyFont="1" applyAlignment="1">
      <alignment/>
    </xf>
    <xf numFmtId="0" fontId="20" fillId="0" borderId="0" xfId="0" applyFont="1" applyAlignment="1" applyProtection="1">
      <alignment/>
      <protection locked="0"/>
    </xf>
    <xf numFmtId="0" fontId="21" fillId="0" borderId="0" xfId="0" applyFont="1" applyAlignment="1" applyProtection="1">
      <alignment/>
      <protection locked="0"/>
    </xf>
    <xf numFmtId="38" fontId="22" fillId="0" borderId="0" xfId="48" applyFont="1" applyAlignment="1" applyProtection="1">
      <alignment/>
      <protection locked="0"/>
    </xf>
    <xf numFmtId="38" fontId="23" fillId="0" borderId="0" xfId="48" applyFont="1" applyAlignment="1" applyProtection="1">
      <alignment horizontal="left"/>
      <protection locked="0"/>
    </xf>
    <xf numFmtId="0" fontId="22" fillId="0" borderId="0" xfId="0" applyFont="1" applyAlignment="1" applyProtection="1">
      <alignment/>
      <protection locked="0"/>
    </xf>
    <xf numFmtId="0" fontId="22" fillId="0" borderId="0" xfId="0" applyFont="1" applyAlignment="1">
      <alignment/>
    </xf>
    <xf numFmtId="38" fontId="21" fillId="0" borderId="10" xfId="48" applyFont="1" applyBorder="1" applyAlignment="1" applyProtection="1">
      <alignment horizontal="left"/>
      <protection locked="0"/>
    </xf>
    <xf numFmtId="0" fontId="21" fillId="0" borderId="10" xfId="0" applyFont="1" applyBorder="1" applyAlignment="1" applyProtection="1">
      <alignment horizontal="left"/>
      <protection locked="0"/>
    </xf>
    <xf numFmtId="38" fontId="21" fillId="0" borderId="10" xfId="48" applyFont="1" applyBorder="1" applyAlignment="1" applyProtection="1">
      <alignment/>
      <protection locked="0"/>
    </xf>
    <xf numFmtId="0" fontId="20" fillId="0" borderId="0" xfId="0" applyFont="1" applyAlignment="1">
      <alignment/>
    </xf>
    <xf numFmtId="0" fontId="24" fillId="0" borderId="11" xfId="0" applyFont="1" applyBorder="1" applyAlignment="1" applyProtection="1">
      <alignment horizontal="center" vertical="center" wrapText="1"/>
      <protection locked="0"/>
    </xf>
    <xf numFmtId="0" fontId="24" fillId="0" borderId="12" xfId="0" applyFont="1" applyBorder="1" applyAlignment="1" applyProtection="1">
      <alignment horizontal="center" vertical="center" wrapText="1"/>
      <protection locked="0"/>
    </xf>
    <xf numFmtId="38" fontId="21" fillId="0" borderId="13" xfId="48" applyFont="1" applyBorder="1" applyAlignment="1" applyProtection="1">
      <alignment/>
      <protection locked="0"/>
    </xf>
    <xf numFmtId="38" fontId="21" fillId="0" borderId="14" xfId="48" applyFont="1" applyBorder="1" applyAlignment="1" applyProtection="1">
      <alignment horizontal="left"/>
      <protection locked="0"/>
    </xf>
    <xf numFmtId="38" fontId="21" fillId="0" borderId="14" xfId="48" applyFont="1" applyBorder="1" applyAlignment="1" applyProtection="1">
      <alignment/>
      <protection locked="0"/>
    </xf>
    <xf numFmtId="38" fontId="21" fillId="0" borderId="15" xfId="48" applyFont="1" applyBorder="1" applyAlignment="1" applyProtection="1">
      <alignment/>
      <protection locked="0"/>
    </xf>
    <xf numFmtId="0" fontId="25" fillId="0" borderId="16" xfId="0" applyFont="1" applyBorder="1" applyAlignment="1" applyProtection="1">
      <alignment horizontal="center" vertical="center" wrapText="1"/>
      <protection locked="0"/>
    </xf>
    <xf numFmtId="0" fontId="20" fillId="0" borderId="0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38" fontId="21" fillId="0" borderId="18" xfId="48" applyFont="1" applyBorder="1" applyAlignment="1" applyProtection="1">
      <alignment horizontal="center" vertical="center"/>
      <protection locked="0"/>
    </xf>
    <xf numFmtId="38" fontId="24" fillId="0" borderId="18" xfId="48" applyFont="1" applyBorder="1" applyAlignment="1" applyProtection="1">
      <alignment horizontal="center" vertical="center"/>
      <protection locked="0"/>
    </xf>
    <xf numFmtId="38" fontId="21" fillId="0" borderId="19" xfId="48" applyFont="1" applyBorder="1" applyAlignment="1" applyProtection="1">
      <alignment horizontal="center"/>
      <protection locked="0"/>
    </xf>
    <xf numFmtId="38" fontId="21" fillId="0" borderId="20" xfId="48" applyFont="1" applyBorder="1" applyAlignment="1" applyProtection="1">
      <alignment horizontal="center" vertical="center"/>
      <protection locked="0"/>
    </xf>
    <xf numFmtId="38" fontId="21" fillId="0" borderId="21" xfId="48" applyFont="1" applyBorder="1" applyAlignment="1" applyProtection="1">
      <alignment horizontal="center" vertical="center"/>
      <protection locked="0"/>
    </xf>
    <xf numFmtId="0" fontId="25" fillId="0" borderId="19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38" fontId="21" fillId="0" borderId="13" xfId="48" applyFont="1" applyBorder="1" applyAlignment="1" applyProtection="1">
      <alignment horizontal="center"/>
      <protection locked="0"/>
    </xf>
    <xf numFmtId="0" fontId="20" fillId="0" borderId="13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 wrapText="1"/>
    </xf>
    <xf numFmtId="0" fontId="20" fillId="0" borderId="0" xfId="0" applyFont="1" applyAlignment="1" applyProtection="1">
      <alignment horizontal="center"/>
      <protection locked="0"/>
    </xf>
    <xf numFmtId="0" fontId="20" fillId="0" borderId="0" xfId="0" applyFont="1" applyAlignment="1">
      <alignment horizontal="center"/>
    </xf>
    <xf numFmtId="0" fontId="21" fillId="0" borderId="24" xfId="0" applyFont="1" applyBorder="1" applyAlignment="1">
      <alignment horizontal="distributed"/>
    </xf>
    <xf numFmtId="0" fontId="21" fillId="0" borderId="21" xfId="0" applyFont="1" applyBorder="1" applyAlignment="1">
      <alignment horizontal="distributed"/>
    </xf>
    <xf numFmtId="41" fontId="21" fillId="0" borderId="19" xfId="48" applyNumberFormat="1" applyFont="1" applyBorder="1" applyAlignment="1" applyProtection="1">
      <alignment/>
      <protection/>
    </xf>
    <xf numFmtId="41" fontId="21" fillId="0" borderId="0" xfId="48" applyNumberFormat="1" applyFont="1" applyAlignment="1" applyProtection="1">
      <alignment/>
      <protection locked="0"/>
    </xf>
    <xf numFmtId="41" fontId="21" fillId="0" borderId="0" xfId="48" applyNumberFormat="1" applyFont="1" applyAlignment="1" applyProtection="1">
      <alignment/>
      <protection/>
    </xf>
    <xf numFmtId="0" fontId="21" fillId="0" borderId="19" xfId="0" applyFont="1" applyBorder="1" applyAlignment="1" applyProtection="1">
      <alignment horizontal="center"/>
      <protection locked="0"/>
    </xf>
    <xf numFmtId="0" fontId="21" fillId="0" borderId="0" xfId="0" applyFont="1" applyBorder="1" applyAlignment="1" applyProtection="1" quotePrefix="1">
      <alignment horizontal="center"/>
      <protection locked="0"/>
    </xf>
    <xf numFmtId="0" fontId="21" fillId="0" borderId="17" xfId="0" applyFont="1" applyBorder="1" applyAlignment="1" applyProtection="1" quotePrefix="1">
      <alignment horizontal="center"/>
      <protection locked="0"/>
    </xf>
    <xf numFmtId="0" fontId="21" fillId="0" borderId="0" xfId="0" applyFont="1" applyBorder="1" applyAlignment="1" applyProtection="1" quotePrefix="1">
      <alignment horizontal="center"/>
      <protection locked="0"/>
    </xf>
    <xf numFmtId="0" fontId="21" fillId="0" borderId="17" xfId="0" applyFont="1" applyBorder="1" applyAlignment="1" applyProtection="1" quotePrefix="1">
      <alignment horizontal="center"/>
      <protection locked="0"/>
    </xf>
    <xf numFmtId="0" fontId="26" fillId="0" borderId="0" xfId="0" applyFont="1" applyBorder="1" applyAlignment="1" applyProtection="1" quotePrefix="1">
      <alignment horizontal="center"/>
      <protection locked="0"/>
    </xf>
    <xf numFmtId="0" fontId="26" fillId="0" borderId="17" xfId="0" applyFont="1" applyBorder="1" applyAlignment="1" applyProtection="1" quotePrefix="1">
      <alignment horizontal="center"/>
      <protection locked="0"/>
    </xf>
    <xf numFmtId="41" fontId="26" fillId="0" borderId="19" xfId="48" applyNumberFormat="1" applyFont="1" applyBorder="1" applyAlignment="1" applyProtection="1">
      <alignment/>
      <protection/>
    </xf>
    <xf numFmtId="176" fontId="26" fillId="0" borderId="0" xfId="48" applyNumberFormat="1" applyFont="1" applyAlignment="1" applyProtection="1">
      <alignment/>
      <protection/>
    </xf>
    <xf numFmtId="41" fontId="26" fillId="0" borderId="0" xfId="48" applyNumberFormat="1" applyFont="1" applyAlignment="1" applyProtection="1">
      <alignment/>
      <protection/>
    </xf>
    <xf numFmtId="177" fontId="26" fillId="0" borderId="0" xfId="48" applyNumberFormat="1" applyFont="1" applyAlignment="1" applyProtection="1">
      <alignment/>
      <protection/>
    </xf>
    <xf numFmtId="0" fontId="26" fillId="0" borderId="19" xfId="0" applyFont="1" applyBorder="1" applyAlignment="1" applyProtection="1">
      <alignment horizontal="center"/>
      <protection locked="0"/>
    </xf>
    <xf numFmtId="0" fontId="27" fillId="0" borderId="0" xfId="0" applyFont="1" applyAlignment="1" applyProtection="1">
      <alignment/>
      <protection locked="0"/>
    </xf>
    <xf numFmtId="0" fontId="27" fillId="0" borderId="0" xfId="0" applyFont="1" applyAlignment="1">
      <alignment/>
    </xf>
    <xf numFmtId="0" fontId="21" fillId="0" borderId="17" xfId="0" applyFont="1" applyBorder="1" applyAlignment="1" applyProtection="1">
      <alignment/>
      <protection locked="0"/>
    </xf>
    <xf numFmtId="41" fontId="21" fillId="0" borderId="19" xfId="48" applyNumberFormat="1" applyFont="1" applyBorder="1" applyAlignment="1" applyProtection="1">
      <alignment/>
      <protection locked="0"/>
    </xf>
    <xf numFmtId="176" fontId="21" fillId="0" borderId="0" xfId="48" applyNumberFormat="1" applyFont="1" applyAlignment="1" applyProtection="1">
      <alignment/>
      <protection locked="0"/>
    </xf>
    <xf numFmtId="177" fontId="21" fillId="0" borderId="0" xfId="48" applyNumberFormat="1" applyFont="1" applyAlignment="1" applyProtection="1">
      <alignment/>
      <protection locked="0"/>
    </xf>
    <xf numFmtId="41" fontId="21" fillId="0" borderId="0" xfId="48" applyNumberFormat="1" applyFont="1" applyAlignment="1" applyProtection="1">
      <alignment horizontal="right"/>
      <protection locked="0"/>
    </xf>
    <xf numFmtId="0" fontId="21" fillId="0" borderId="17" xfId="0" applyFont="1" applyBorder="1" applyAlignment="1" applyProtection="1">
      <alignment horizontal="distributed"/>
      <protection locked="0"/>
    </xf>
    <xf numFmtId="41" fontId="21" fillId="0" borderId="0" xfId="48" applyNumberFormat="1" applyFont="1" applyAlignment="1" applyProtection="1">
      <alignment horizontal="right"/>
      <protection/>
    </xf>
    <xf numFmtId="38" fontId="21" fillId="0" borderId="17" xfId="48" applyFont="1" applyBorder="1" applyAlignment="1" applyProtection="1">
      <alignment horizontal="distributed"/>
      <protection locked="0"/>
    </xf>
    <xf numFmtId="178" fontId="21" fillId="0" borderId="0" xfId="48" applyNumberFormat="1" applyFont="1" applyAlignment="1" applyProtection="1">
      <alignment/>
      <protection locked="0"/>
    </xf>
    <xf numFmtId="41" fontId="21" fillId="0" borderId="0" xfId="48" applyNumberFormat="1" applyFont="1" applyBorder="1" applyAlignment="1" applyProtection="1">
      <alignment/>
      <protection locked="0"/>
    </xf>
    <xf numFmtId="0" fontId="20" fillId="0" borderId="14" xfId="0" applyFont="1" applyBorder="1" applyAlignment="1" applyProtection="1">
      <alignment horizontal="center"/>
      <protection locked="0"/>
    </xf>
    <xf numFmtId="0" fontId="24" fillId="0" borderId="22" xfId="0" applyFont="1" applyBorder="1" applyAlignment="1" applyProtection="1">
      <alignment horizontal="distributed"/>
      <protection locked="0"/>
    </xf>
    <xf numFmtId="41" fontId="21" fillId="0" borderId="13" xfId="48" applyNumberFormat="1" applyFont="1" applyBorder="1" applyAlignment="1" applyProtection="1">
      <alignment/>
      <protection/>
    </xf>
    <xf numFmtId="176" fontId="21" fillId="0" borderId="14" xfId="48" applyNumberFormat="1" applyFont="1" applyBorder="1" applyAlignment="1" applyProtection="1">
      <alignment/>
      <protection locked="0"/>
    </xf>
    <xf numFmtId="41" fontId="21" fillId="0" borderId="14" xfId="48" applyNumberFormat="1" applyFont="1" applyBorder="1" applyAlignment="1" applyProtection="1">
      <alignment horizontal="right"/>
      <protection locked="0"/>
    </xf>
    <xf numFmtId="41" fontId="21" fillId="0" borderId="14" xfId="48" applyNumberFormat="1" applyFont="1" applyBorder="1" applyAlignment="1" applyProtection="1">
      <alignment horizontal="right"/>
      <protection/>
    </xf>
    <xf numFmtId="177" fontId="21" fillId="0" borderId="14" xfId="48" applyNumberFormat="1" applyFont="1" applyBorder="1" applyAlignment="1" applyProtection="1">
      <alignment/>
      <protection locked="0"/>
    </xf>
    <xf numFmtId="41" fontId="21" fillId="0" borderId="14" xfId="48" applyNumberFormat="1" applyFont="1" applyBorder="1" applyAlignment="1" applyProtection="1">
      <alignment/>
      <protection locked="0"/>
    </xf>
    <xf numFmtId="0" fontId="21" fillId="0" borderId="13" xfId="0" applyFont="1" applyBorder="1" applyAlignment="1" applyProtection="1">
      <alignment horizontal="center"/>
      <protection locked="0"/>
    </xf>
    <xf numFmtId="38" fontId="21" fillId="0" borderId="0" xfId="48" applyFont="1" applyAlignment="1" applyProtection="1">
      <alignment horizontal="left"/>
      <protection locked="0"/>
    </xf>
    <xf numFmtId="38" fontId="21" fillId="0" borderId="0" xfId="48" applyFont="1" applyAlignment="1" applyProtection="1">
      <alignment/>
      <protection locked="0"/>
    </xf>
    <xf numFmtId="38" fontId="21" fillId="0" borderId="0" xfId="48" applyFont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2;&#65297;&#24180;&#12288;&#22823;&#20998;&#30476;&#32113;&#35336;&#24180;&#37969;\&#26157;&#21644;61&#24180;&#24230;24&#35251;&#20809;276-27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76"/>
      <sheetName val="277"/>
      <sheetName val="27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3"/>
  <sheetViews>
    <sheetView tabSelected="1" zoomScalePageLayoutView="0" workbookViewId="0" topLeftCell="A1">
      <selection activeCell="B1" sqref="B1"/>
    </sheetView>
  </sheetViews>
  <sheetFormatPr defaultColWidth="9.00390625" defaultRowHeight="13.5"/>
  <cols>
    <col min="1" max="1" width="3.00390625" style="12" customWidth="1"/>
    <col min="2" max="2" width="12.375" style="12" customWidth="1"/>
    <col min="3" max="3" width="11.875" style="12" customWidth="1"/>
    <col min="4" max="4" width="7.25390625" style="12" customWidth="1"/>
    <col min="5" max="5" width="10.625" style="12" customWidth="1"/>
    <col min="6" max="7" width="11.50390625" style="12" customWidth="1"/>
    <col min="8" max="8" width="10.75390625" style="12" customWidth="1"/>
    <col min="9" max="9" width="10.125" style="12" customWidth="1"/>
    <col min="10" max="10" width="11.125" style="12" customWidth="1"/>
    <col min="11" max="11" width="12.50390625" style="12" bestFit="1" customWidth="1"/>
    <col min="12" max="12" width="6.875" style="12" customWidth="1"/>
    <col min="13" max="18" width="12.25390625" style="12" customWidth="1"/>
    <col min="19" max="19" width="2.75390625" style="12" customWidth="1"/>
    <col min="20" max="16384" width="9.00390625" style="12" customWidth="1"/>
  </cols>
  <sheetData>
    <row r="1" spans="1:20" s="2" customFormat="1" ht="2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s="8" customFormat="1" ht="17.25">
      <c r="A2" s="3"/>
      <c r="B2" s="4"/>
      <c r="C2" s="5"/>
      <c r="D2" s="3"/>
      <c r="E2" s="6" t="s">
        <v>0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7"/>
    </row>
    <row r="3" spans="1:20" ht="14.25" thickBot="1">
      <c r="A3" s="9" t="s">
        <v>1</v>
      </c>
      <c r="B3" s="10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3"/>
    </row>
    <row r="4" spans="1:20" ht="15" customHeight="1" thickTop="1">
      <c r="A4" s="13" t="s">
        <v>2</v>
      </c>
      <c r="B4" s="14"/>
      <c r="C4" s="15"/>
      <c r="D4" s="16" t="s">
        <v>3</v>
      </c>
      <c r="E4" s="17"/>
      <c r="F4" s="17"/>
      <c r="G4" s="17"/>
      <c r="H4" s="17"/>
      <c r="I4" s="17"/>
      <c r="J4" s="17"/>
      <c r="K4" s="18"/>
      <c r="L4" s="17"/>
      <c r="M4" s="17"/>
      <c r="N4" s="16" t="s">
        <v>4</v>
      </c>
      <c r="O4" s="17"/>
      <c r="P4" s="17"/>
      <c r="Q4" s="17"/>
      <c r="R4" s="17"/>
      <c r="S4" s="19" t="s">
        <v>5</v>
      </c>
      <c r="T4" s="3"/>
    </row>
    <row r="5" spans="1:20" ht="15" customHeight="1">
      <c r="A5" s="20"/>
      <c r="B5" s="21"/>
      <c r="C5" s="22" t="s">
        <v>6</v>
      </c>
      <c r="D5" s="23" t="s">
        <v>7</v>
      </c>
      <c r="E5" s="22" t="s">
        <v>8</v>
      </c>
      <c r="F5" s="22" t="s">
        <v>9</v>
      </c>
      <c r="G5" s="24" t="s">
        <v>10</v>
      </c>
      <c r="H5" s="22" t="s">
        <v>11</v>
      </c>
      <c r="I5" s="22" t="s">
        <v>12</v>
      </c>
      <c r="J5" s="25" t="s">
        <v>13</v>
      </c>
      <c r="K5" s="26" t="s">
        <v>14</v>
      </c>
      <c r="L5" s="23" t="s">
        <v>7</v>
      </c>
      <c r="M5" s="22" t="s">
        <v>15</v>
      </c>
      <c r="N5" s="22" t="s">
        <v>16</v>
      </c>
      <c r="O5" s="22" t="s">
        <v>17</v>
      </c>
      <c r="P5" s="22" t="s">
        <v>18</v>
      </c>
      <c r="Q5" s="22" t="s">
        <v>19</v>
      </c>
      <c r="R5" s="22" t="s">
        <v>20</v>
      </c>
      <c r="S5" s="27"/>
      <c r="T5" s="3"/>
    </row>
    <row r="6" spans="1:20" s="37" customFormat="1" ht="15" customHeight="1">
      <c r="A6" s="28"/>
      <c r="B6" s="29"/>
      <c r="C6" s="30"/>
      <c r="D6" s="31" t="s">
        <v>21</v>
      </c>
      <c r="E6" s="30"/>
      <c r="F6" s="30"/>
      <c r="G6" s="32" t="s">
        <v>22</v>
      </c>
      <c r="H6" s="30"/>
      <c r="I6" s="30"/>
      <c r="J6" s="33"/>
      <c r="K6" s="34"/>
      <c r="L6" s="31" t="s">
        <v>21</v>
      </c>
      <c r="M6" s="30"/>
      <c r="N6" s="30"/>
      <c r="O6" s="30"/>
      <c r="P6" s="30"/>
      <c r="Q6" s="30"/>
      <c r="R6" s="30"/>
      <c r="S6" s="35"/>
      <c r="T6" s="36"/>
    </row>
    <row r="7" spans="1:20" ht="13.5" customHeight="1">
      <c r="A7" s="38" t="s">
        <v>23</v>
      </c>
      <c r="B7" s="39"/>
      <c r="C7" s="40">
        <f>SUM(E7:J7)</f>
        <v>39739862</v>
      </c>
      <c r="D7" s="41">
        <v>0</v>
      </c>
      <c r="E7" s="41">
        <v>4518711</v>
      </c>
      <c r="F7" s="41">
        <v>11832048</v>
      </c>
      <c r="G7" s="41">
        <v>21541520</v>
      </c>
      <c r="H7" s="41">
        <v>843003</v>
      </c>
      <c r="I7" s="41">
        <v>488471</v>
      </c>
      <c r="J7" s="41">
        <v>516109</v>
      </c>
      <c r="K7" s="42">
        <v>187804330</v>
      </c>
      <c r="L7" s="41">
        <v>0</v>
      </c>
      <c r="M7" s="41">
        <v>49346225</v>
      </c>
      <c r="N7" s="41">
        <v>48780043</v>
      </c>
      <c r="O7" s="41">
        <v>20923330</v>
      </c>
      <c r="P7" s="41">
        <v>29460804</v>
      </c>
      <c r="Q7" s="41">
        <v>19964532</v>
      </c>
      <c r="R7" s="41">
        <v>19329396</v>
      </c>
      <c r="S7" s="43">
        <v>58</v>
      </c>
      <c r="T7" s="3"/>
    </row>
    <row r="8" spans="1:20" ht="13.5" customHeight="1">
      <c r="A8" s="44" t="s">
        <v>24</v>
      </c>
      <c r="B8" s="45"/>
      <c r="C8" s="40">
        <f>SUM(E8:J8)</f>
        <v>40017691</v>
      </c>
      <c r="D8" s="41">
        <v>0</v>
      </c>
      <c r="E8" s="41">
        <v>4496494</v>
      </c>
      <c r="F8" s="41">
        <v>12516067</v>
      </c>
      <c r="G8" s="41">
        <v>20478389</v>
      </c>
      <c r="H8" s="41">
        <v>861714</v>
      </c>
      <c r="I8" s="41">
        <v>529311</v>
      </c>
      <c r="J8" s="41">
        <v>1135716</v>
      </c>
      <c r="K8" s="42">
        <f>SUM(M8:R8)</f>
        <v>204899732</v>
      </c>
      <c r="L8" s="41">
        <v>0</v>
      </c>
      <c r="M8" s="41">
        <v>54422103</v>
      </c>
      <c r="N8" s="41">
        <v>52616482</v>
      </c>
      <c r="O8" s="41">
        <v>22562930</v>
      </c>
      <c r="P8" s="41">
        <v>33598305</v>
      </c>
      <c r="Q8" s="41">
        <v>21257283</v>
      </c>
      <c r="R8" s="41">
        <v>20442629</v>
      </c>
      <c r="S8" s="43">
        <v>59</v>
      </c>
      <c r="T8" s="3"/>
    </row>
    <row r="9" spans="1:20" ht="13.5" customHeight="1">
      <c r="A9" s="44" t="s">
        <v>25</v>
      </c>
      <c r="B9" s="45"/>
      <c r="C9" s="40">
        <f>SUM(E9:J9)</f>
        <v>42714310</v>
      </c>
      <c r="D9" s="41">
        <v>0</v>
      </c>
      <c r="E9" s="41">
        <v>6660297</v>
      </c>
      <c r="F9" s="41">
        <v>11066294</v>
      </c>
      <c r="G9" s="41">
        <v>22655503</v>
      </c>
      <c r="H9" s="41">
        <v>992325</v>
      </c>
      <c r="I9" s="41">
        <v>519071</v>
      </c>
      <c r="J9" s="41">
        <v>820820</v>
      </c>
      <c r="K9" s="42">
        <f>SUM(M9:R9)</f>
        <v>217631151</v>
      </c>
      <c r="L9" s="41">
        <v>0</v>
      </c>
      <c r="M9" s="41">
        <v>55544752</v>
      </c>
      <c r="N9" s="41">
        <v>56643891</v>
      </c>
      <c r="O9" s="41">
        <v>21356403</v>
      </c>
      <c r="P9" s="41">
        <v>36994526</v>
      </c>
      <c r="Q9" s="41">
        <v>24706573</v>
      </c>
      <c r="R9" s="41">
        <v>22385006</v>
      </c>
      <c r="S9" s="43">
        <v>60</v>
      </c>
      <c r="T9" s="3"/>
    </row>
    <row r="10" spans="1:20" ht="13.5" customHeight="1">
      <c r="A10" s="46"/>
      <c r="B10" s="47"/>
      <c r="C10" s="40"/>
      <c r="D10" s="41"/>
      <c r="E10" s="41"/>
      <c r="F10" s="41"/>
      <c r="G10" s="41"/>
      <c r="H10" s="41"/>
      <c r="I10" s="41"/>
      <c r="J10" s="41"/>
      <c r="K10" s="42"/>
      <c r="L10" s="41"/>
      <c r="M10" s="41"/>
      <c r="N10" s="41"/>
      <c r="O10" s="41"/>
      <c r="P10" s="41"/>
      <c r="Q10" s="41"/>
      <c r="R10" s="41"/>
      <c r="S10" s="43"/>
      <c r="T10" s="3"/>
    </row>
    <row r="11" spans="1:20" s="56" customFormat="1" ht="13.5" customHeight="1">
      <c r="A11" s="48" t="s">
        <v>26</v>
      </c>
      <c r="B11" s="49"/>
      <c r="C11" s="50">
        <f>SUM(E11:J11)</f>
        <v>43698324</v>
      </c>
      <c r="D11" s="51">
        <v>100</v>
      </c>
      <c r="E11" s="52">
        <f>SUM(E13:E29)</f>
        <v>4118222</v>
      </c>
      <c r="F11" s="52">
        <f>SUM(F13:F29)</f>
        <v>13119823</v>
      </c>
      <c r="G11" s="52">
        <f>SUM(G13:G29)</f>
        <v>24022987</v>
      </c>
      <c r="H11" s="52">
        <f>SUM(H13:H29)</f>
        <v>1003821</v>
      </c>
      <c r="I11" s="52">
        <v>531194</v>
      </c>
      <c r="J11" s="52">
        <v>902277</v>
      </c>
      <c r="K11" s="52">
        <f>SUM(K13:K29)</f>
        <v>224120442</v>
      </c>
      <c r="L11" s="53">
        <v>100</v>
      </c>
      <c r="M11" s="52">
        <f aca="true" t="shared" si="0" ref="M11:R11">SUM(M13:M29)</f>
        <v>57499322</v>
      </c>
      <c r="N11" s="52">
        <f t="shared" si="0"/>
        <v>60044907</v>
      </c>
      <c r="O11" s="52">
        <f t="shared" si="0"/>
        <v>20256042</v>
      </c>
      <c r="P11" s="52">
        <f t="shared" si="0"/>
        <v>37802772</v>
      </c>
      <c r="Q11" s="52">
        <f t="shared" si="0"/>
        <v>25384897</v>
      </c>
      <c r="R11" s="52">
        <f t="shared" si="0"/>
        <v>23132502</v>
      </c>
      <c r="S11" s="54">
        <v>61</v>
      </c>
      <c r="T11" s="55"/>
    </row>
    <row r="12" spans="1:20" ht="13.5">
      <c r="A12" s="3"/>
      <c r="B12" s="57"/>
      <c r="C12" s="58"/>
      <c r="D12" s="59"/>
      <c r="E12" s="41"/>
      <c r="F12" s="41"/>
      <c r="G12" s="41"/>
      <c r="H12" s="41"/>
      <c r="I12" s="41"/>
      <c r="J12" s="41"/>
      <c r="K12" s="41"/>
      <c r="L12" s="60"/>
      <c r="M12" s="41"/>
      <c r="N12" s="41"/>
      <c r="O12" s="41"/>
      <c r="P12" s="61"/>
      <c r="Q12" s="41"/>
      <c r="R12" s="41"/>
      <c r="S12" s="43"/>
      <c r="T12" s="3"/>
    </row>
    <row r="13" spans="1:20" ht="13.5">
      <c r="A13" s="36">
        <v>1</v>
      </c>
      <c r="B13" s="62" t="s">
        <v>27</v>
      </c>
      <c r="C13" s="40">
        <v>3175569</v>
      </c>
      <c r="D13" s="59">
        <v>7.3</v>
      </c>
      <c r="E13" s="61">
        <v>882975</v>
      </c>
      <c r="F13" s="61">
        <v>571670</v>
      </c>
      <c r="G13" s="61">
        <v>1264463</v>
      </c>
      <c r="H13" s="61">
        <v>300877</v>
      </c>
      <c r="I13" s="61" t="s">
        <v>28</v>
      </c>
      <c r="J13" s="61" t="s">
        <v>28</v>
      </c>
      <c r="K13" s="63">
        <f aca="true" t="shared" si="1" ref="K13:K29">SUM(M13:R13)</f>
        <v>18284565</v>
      </c>
      <c r="L13" s="60">
        <v>8.1</v>
      </c>
      <c r="M13" s="41">
        <v>3421214</v>
      </c>
      <c r="N13" s="41">
        <v>8409698</v>
      </c>
      <c r="O13" s="41">
        <v>569220</v>
      </c>
      <c r="P13" s="41">
        <v>1898473</v>
      </c>
      <c r="Q13" s="41">
        <v>2191841</v>
      </c>
      <c r="R13" s="41">
        <v>1794119</v>
      </c>
      <c r="S13" s="43">
        <v>1</v>
      </c>
      <c r="T13" s="3"/>
    </row>
    <row r="14" spans="1:20" ht="13.5">
      <c r="A14" s="36">
        <v>2</v>
      </c>
      <c r="B14" s="62" t="s">
        <v>29</v>
      </c>
      <c r="C14" s="40">
        <v>11856937</v>
      </c>
      <c r="D14" s="59">
        <v>27.2</v>
      </c>
      <c r="E14" s="61">
        <v>1751062</v>
      </c>
      <c r="F14" s="61">
        <v>3865066</v>
      </c>
      <c r="G14" s="61">
        <v>5420578</v>
      </c>
      <c r="H14" s="61">
        <v>501515</v>
      </c>
      <c r="I14" s="61" t="s">
        <v>28</v>
      </c>
      <c r="J14" s="61" t="s">
        <v>28</v>
      </c>
      <c r="K14" s="63">
        <f t="shared" si="1"/>
        <v>149927894</v>
      </c>
      <c r="L14" s="60">
        <v>66.9</v>
      </c>
      <c r="M14" s="41">
        <v>37735149</v>
      </c>
      <c r="N14" s="41">
        <v>34535007</v>
      </c>
      <c r="O14" s="41">
        <v>16339510</v>
      </c>
      <c r="P14" s="41">
        <v>23531541</v>
      </c>
      <c r="Q14" s="41">
        <v>20540203</v>
      </c>
      <c r="R14" s="41">
        <v>17246484</v>
      </c>
      <c r="S14" s="43">
        <v>2</v>
      </c>
      <c r="T14" s="3"/>
    </row>
    <row r="15" spans="1:20" ht="13.5">
      <c r="A15" s="36">
        <v>3</v>
      </c>
      <c r="B15" s="64" t="s">
        <v>30</v>
      </c>
      <c r="C15" s="40">
        <v>1078060</v>
      </c>
      <c r="D15" s="59">
        <v>2.5</v>
      </c>
      <c r="E15" s="61">
        <v>125380</v>
      </c>
      <c r="F15" s="61">
        <v>233810</v>
      </c>
      <c r="G15" s="61">
        <v>560710</v>
      </c>
      <c r="H15" s="61">
        <v>0</v>
      </c>
      <c r="I15" s="61" t="s">
        <v>28</v>
      </c>
      <c r="J15" s="61" t="s">
        <v>28</v>
      </c>
      <c r="K15" s="63">
        <f t="shared" si="1"/>
        <v>2698902</v>
      </c>
      <c r="L15" s="60">
        <v>1.2</v>
      </c>
      <c r="M15" s="41">
        <v>788074</v>
      </c>
      <c r="N15" s="41">
        <v>483506</v>
      </c>
      <c r="O15" s="41">
        <v>518578</v>
      </c>
      <c r="P15" s="41">
        <v>414184</v>
      </c>
      <c r="Q15" s="41">
        <v>264615</v>
      </c>
      <c r="R15" s="41">
        <v>229945</v>
      </c>
      <c r="S15" s="43">
        <v>3</v>
      </c>
      <c r="T15" s="3"/>
    </row>
    <row r="16" spans="1:20" ht="13.5">
      <c r="A16" s="36">
        <v>4</v>
      </c>
      <c r="B16" s="62" t="s">
        <v>31</v>
      </c>
      <c r="C16" s="40">
        <v>2008080</v>
      </c>
      <c r="D16" s="59">
        <v>4.6</v>
      </c>
      <c r="E16" s="61">
        <v>382264</v>
      </c>
      <c r="F16" s="61">
        <v>742302</v>
      </c>
      <c r="G16" s="61">
        <v>883510</v>
      </c>
      <c r="H16" s="61">
        <v>0</v>
      </c>
      <c r="I16" s="61" t="s">
        <v>28</v>
      </c>
      <c r="J16" s="61" t="s">
        <v>28</v>
      </c>
      <c r="K16" s="63">
        <f t="shared" si="1"/>
        <v>9265045</v>
      </c>
      <c r="L16" s="60">
        <v>4.1</v>
      </c>
      <c r="M16" s="41">
        <v>1926984</v>
      </c>
      <c r="N16" s="41">
        <v>3732197</v>
      </c>
      <c r="O16" s="65">
        <v>0</v>
      </c>
      <c r="P16" s="41">
        <v>2480651</v>
      </c>
      <c r="Q16" s="41">
        <v>498749</v>
      </c>
      <c r="R16" s="41">
        <v>626464</v>
      </c>
      <c r="S16" s="43">
        <v>4</v>
      </c>
      <c r="T16" s="3"/>
    </row>
    <row r="17" spans="1:20" ht="13.5">
      <c r="A17" s="36">
        <v>5</v>
      </c>
      <c r="B17" s="62" t="s">
        <v>32</v>
      </c>
      <c r="C17" s="40">
        <v>114653</v>
      </c>
      <c r="D17" s="59">
        <v>0.3</v>
      </c>
      <c r="E17" s="61">
        <v>22016</v>
      </c>
      <c r="F17" s="61">
        <v>16280</v>
      </c>
      <c r="G17" s="61">
        <v>25003</v>
      </c>
      <c r="H17" s="61">
        <v>41385</v>
      </c>
      <c r="I17" s="61" t="s">
        <v>28</v>
      </c>
      <c r="J17" s="61" t="s">
        <v>28</v>
      </c>
      <c r="K17" s="63">
        <f t="shared" si="1"/>
        <v>253125</v>
      </c>
      <c r="L17" s="60">
        <v>0.1</v>
      </c>
      <c r="M17" s="41">
        <v>68572</v>
      </c>
      <c r="N17" s="41">
        <v>54641</v>
      </c>
      <c r="O17" s="65">
        <v>0</v>
      </c>
      <c r="P17" s="41">
        <v>108391</v>
      </c>
      <c r="Q17" s="65">
        <v>0</v>
      </c>
      <c r="R17" s="41">
        <v>21521</v>
      </c>
      <c r="S17" s="43">
        <v>5</v>
      </c>
      <c r="T17" s="3"/>
    </row>
    <row r="18" spans="1:20" ht="13.5">
      <c r="A18" s="36">
        <v>6</v>
      </c>
      <c r="B18" s="62" t="s">
        <v>33</v>
      </c>
      <c r="C18" s="40">
        <v>663090</v>
      </c>
      <c r="D18" s="59">
        <v>1.5</v>
      </c>
      <c r="E18" s="61">
        <v>137500</v>
      </c>
      <c r="F18" s="61">
        <v>177500</v>
      </c>
      <c r="G18" s="61">
        <v>201200</v>
      </c>
      <c r="H18" s="61">
        <v>72600</v>
      </c>
      <c r="I18" s="61" t="s">
        <v>28</v>
      </c>
      <c r="J18" s="61" t="s">
        <v>28</v>
      </c>
      <c r="K18" s="63">
        <f t="shared" si="1"/>
        <v>1617391</v>
      </c>
      <c r="L18" s="60">
        <v>0.7</v>
      </c>
      <c r="M18" s="41">
        <v>436500</v>
      </c>
      <c r="N18" s="41">
        <v>238405</v>
      </c>
      <c r="O18" s="41">
        <v>166504</v>
      </c>
      <c r="P18" s="41">
        <v>162909</v>
      </c>
      <c r="Q18" s="41">
        <v>214003</v>
      </c>
      <c r="R18" s="41">
        <v>399070</v>
      </c>
      <c r="S18" s="43">
        <v>6</v>
      </c>
      <c r="T18" s="3"/>
    </row>
    <row r="19" spans="1:20" ht="13.5">
      <c r="A19" s="36">
        <v>7</v>
      </c>
      <c r="B19" s="62" t="s">
        <v>34</v>
      </c>
      <c r="C19" s="40">
        <v>703776</v>
      </c>
      <c r="D19" s="59">
        <v>1.6</v>
      </c>
      <c r="E19" s="61">
        <v>116000</v>
      </c>
      <c r="F19" s="61">
        <v>73700</v>
      </c>
      <c r="G19" s="61">
        <v>513541</v>
      </c>
      <c r="H19" s="61">
        <v>0</v>
      </c>
      <c r="I19" s="61" t="s">
        <v>28</v>
      </c>
      <c r="J19" s="61" t="s">
        <v>28</v>
      </c>
      <c r="K19" s="63">
        <f t="shared" si="1"/>
        <v>2013760</v>
      </c>
      <c r="L19" s="60">
        <v>0.9</v>
      </c>
      <c r="M19" s="66">
        <v>156100</v>
      </c>
      <c r="N19" s="41">
        <v>1090060</v>
      </c>
      <c r="O19" s="41">
        <v>5000</v>
      </c>
      <c r="P19" s="41">
        <v>726600</v>
      </c>
      <c r="Q19" s="65">
        <v>0</v>
      </c>
      <c r="R19" s="41">
        <v>36000</v>
      </c>
      <c r="S19" s="43">
        <v>7</v>
      </c>
      <c r="T19" s="3"/>
    </row>
    <row r="20" spans="1:20" ht="13.5">
      <c r="A20" s="36">
        <v>8</v>
      </c>
      <c r="B20" s="62" t="s">
        <v>35</v>
      </c>
      <c r="C20" s="40">
        <v>2560000</v>
      </c>
      <c r="D20" s="59">
        <v>5.6</v>
      </c>
      <c r="E20" s="61">
        <v>230482</v>
      </c>
      <c r="F20" s="61">
        <v>1204124</v>
      </c>
      <c r="G20" s="61">
        <v>1119744</v>
      </c>
      <c r="H20" s="61">
        <v>0</v>
      </c>
      <c r="I20" s="61" t="s">
        <v>28</v>
      </c>
      <c r="J20" s="61" t="s">
        <v>28</v>
      </c>
      <c r="K20" s="63">
        <f t="shared" si="1"/>
        <v>2902297</v>
      </c>
      <c r="L20" s="60">
        <v>1.3</v>
      </c>
      <c r="M20" s="41">
        <v>153968</v>
      </c>
      <c r="N20" s="41">
        <v>1306429</v>
      </c>
      <c r="O20" s="41">
        <v>149780</v>
      </c>
      <c r="P20" s="41">
        <v>578570</v>
      </c>
      <c r="Q20" s="41">
        <v>157691</v>
      </c>
      <c r="R20" s="41">
        <v>555859</v>
      </c>
      <c r="S20" s="43">
        <v>8</v>
      </c>
      <c r="T20" s="3"/>
    </row>
    <row r="21" spans="1:20" ht="13.5">
      <c r="A21" s="36">
        <v>9</v>
      </c>
      <c r="B21" s="62" t="s">
        <v>36</v>
      </c>
      <c r="C21" s="40">
        <v>2870100</v>
      </c>
      <c r="D21" s="59">
        <v>6.6</v>
      </c>
      <c r="E21" s="61">
        <v>151020</v>
      </c>
      <c r="F21" s="61">
        <v>317020</v>
      </c>
      <c r="G21" s="61">
        <v>2393010</v>
      </c>
      <c r="H21" s="61">
        <v>0</v>
      </c>
      <c r="I21" s="61" t="s">
        <v>28</v>
      </c>
      <c r="J21" s="61" t="s">
        <v>28</v>
      </c>
      <c r="K21" s="63">
        <f t="shared" si="1"/>
        <v>8363870</v>
      </c>
      <c r="L21" s="60">
        <v>3.7</v>
      </c>
      <c r="M21" s="41">
        <v>4933244</v>
      </c>
      <c r="N21" s="41">
        <v>1353753</v>
      </c>
      <c r="O21" s="41">
        <v>145358</v>
      </c>
      <c r="P21" s="41">
        <v>1176854</v>
      </c>
      <c r="Q21" s="41">
        <v>304727</v>
      </c>
      <c r="R21" s="41">
        <v>449934</v>
      </c>
      <c r="S21" s="43">
        <v>9</v>
      </c>
      <c r="T21" s="3"/>
    </row>
    <row r="22" spans="1:20" ht="13.5">
      <c r="A22" s="36">
        <v>10</v>
      </c>
      <c r="B22" s="62" t="s">
        <v>37</v>
      </c>
      <c r="C22" s="40">
        <v>176172</v>
      </c>
      <c r="D22" s="59">
        <v>0.4</v>
      </c>
      <c r="E22" s="61">
        <v>0</v>
      </c>
      <c r="F22" s="61">
        <v>44000</v>
      </c>
      <c r="G22" s="61">
        <v>132172</v>
      </c>
      <c r="H22" s="61">
        <v>0</v>
      </c>
      <c r="I22" s="61" t="s">
        <v>28</v>
      </c>
      <c r="J22" s="61" t="s">
        <v>28</v>
      </c>
      <c r="K22" s="63">
        <f t="shared" si="1"/>
        <v>150237</v>
      </c>
      <c r="L22" s="60">
        <v>0.1</v>
      </c>
      <c r="M22" s="41">
        <v>13463</v>
      </c>
      <c r="N22" s="41">
        <v>33030</v>
      </c>
      <c r="O22" s="41">
        <v>72175</v>
      </c>
      <c r="P22" s="41">
        <v>28610</v>
      </c>
      <c r="Q22" s="65">
        <v>0</v>
      </c>
      <c r="R22" s="41">
        <v>2959</v>
      </c>
      <c r="S22" s="43">
        <v>10</v>
      </c>
      <c r="T22" s="3"/>
    </row>
    <row r="23" spans="1:20" ht="13.5">
      <c r="A23" s="36">
        <v>11</v>
      </c>
      <c r="B23" s="62" t="s">
        <v>38</v>
      </c>
      <c r="C23" s="40">
        <v>264250</v>
      </c>
      <c r="D23" s="59">
        <v>0.6</v>
      </c>
      <c r="E23" s="61">
        <v>0</v>
      </c>
      <c r="F23" s="61">
        <v>59380</v>
      </c>
      <c r="G23" s="61">
        <v>169370</v>
      </c>
      <c r="H23" s="61">
        <v>0</v>
      </c>
      <c r="I23" s="61" t="s">
        <v>28</v>
      </c>
      <c r="J23" s="61" t="s">
        <v>28</v>
      </c>
      <c r="K23" s="63">
        <f t="shared" si="1"/>
        <v>177475</v>
      </c>
      <c r="L23" s="60">
        <v>0.1</v>
      </c>
      <c r="M23" s="41">
        <v>116238</v>
      </c>
      <c r="N23" s="41">
        <v>33789</v>
      </c>
      <c r="O23" s="65">
        <v>0</v>
      </c>
      <c r="P23" s="41">
        <v>14391</v>
      </c>
      <c r="Q23" s="65">
        <v>0</v>
      </c>
      <c r="R23" s="41">
        <v>13057</v>
      </c>
      <c r="S23" s="43">
        <v>11</v>
      </c>
      <c r="T23" s="3"/>
    </row>
    <row r="24" spans="1:20" ht="13.5">
      <c r="A24" s="36">
        <v>12</v>
      </c>
      <c r="B24" s="62" t="s">
        <v>39</v>
      </c>
      <c r="C24" s="40">
        <v>6345542</v>
      </c>
      <c r="D24" s="59">
        <v>14.5</v>
      </c>
      <c r="E24" s="61">
        <v>11406</v>
      </c>
      <c r="F24" s="61">
        <v>1691123</v>
      </c>
      <c r="G24" s="61">
        <v>4230995</v>
      </c>
      <c r="H24" s="61">
        <v>0</v>
      </c>
      <c r="I24" s="61" t="s">
        <v>28</v>
      </c>
      <c r="J24" s="61" t="s">
        <v>28</v>
      </c>
      <c r="K24" s="63">
        <f t="shared" si="1"/>
        <v>6853512</v>
      </c>
      <c r="L24" s="60">
        <v>3.1</v>
      </c>
      <c r="M24" s="41">
        <v>3332758</v>
      </c>
      <c r="N24" s="41">
        <v>1875250</v>
      </c>
      <c r="O24" s="65">
        <v>2518</v>
      </c>
      <c r="P24" s="41">
        <v>951308</v>
      </c>
      <c r="Q24" s="41">
        <v>306463</v>
      </c>
      <c r="R24" s="41">
        <v>385215</v>
      </c>
      <c r="S24" s="43">
        <v>12</v>
      </c>
      <c r="T24" s="3"/>
    </row>
    <row r="25" spans="1:20" ht="13.5">
      <c r="A25" s="36">
        <v>13</v>
      </c>
      <c r="B25" s="62" t="s">
        <v>40</v>
      </c>
      <c r="C25" s="40">
        <v>506890</v>
      </c>
      <c r="D25" s="59">
        <v>1.2</v>
      </c>
      <c r="E25" s="61">
        <v>129180</v>
      </c>
      <c r="F25" s="61">
        <v>133600</v>
      </c>
      <c r="G25" s="61">
        <v>233680</v>
      </c>
      <c r="H25" s="61">
        <v>0</v>
      </c>
      <c r="I25" s="61" t="s">
        <v>28</v>
      </c>
      <c r="J25" s="61" t="s">
        <v>28</v>
      </c>
      <c r="K25" s="63">
        <f t="shared" si="1"/>
        <v>152694</v>
      </c>
      <c r="L25" s="60">
        <v>0.1</v>
      </c>
      <c r="M25" s="41">
        <v>41867</v>
      </c>
      <c r="N25" s="41">
        <v>42372</v>
      </c>
      <c r="O25" s="65">
        <v>0</v>
      </c>
      <c r="P25" s="41">
        <v>22969</v>
      </c>
      <c r="Q25" s="41">
        <v>11977</v>
      </c>
      <c r="R25" s="41">
        <v>33509</v>
      </c>
      <c r="S25" s="43">
        <v>13</v>
      </c>
      <c r="T25" s="3"/>
    </row>
    <row r="26" spans="1:20" ht="13.5">
      <c r="A26" s="36">
        <v>14</v>
      </c>
      <c r="B26" s="62" t="s">
        <v>41</v>
      </c>
      <c r="C26" s="40">
        <v>2473040</v>
      </c>
      <c r="D26" s="59">
        <v>5.7</v>
      </c>
      <c r="E26" s="61">
        <v>49340</v>
      </c>
      <c r="F26" s="61">
        <v>989210</v>
      </c>
      <c r="G26" s="61">
        <v>1434490</v>
      </c>
      <c r="H26" s="61">
        <v>0</v>
      </c>
      <c r="I26" s="61" t="s">
        <v>28</v>
      </c>
      <c r="J26" s="61" t="s">
        <v>28</v>
      </c>
      <c r="K26" s="63">
        <f t="shared" si="1"/>
        <v>8285682</v>
      </c>
      <c r="L26" s="60">
        <v>3.7</v>
      </c>
      <c r="M26" s="41">
        <v>2056600</v>
      </c>
      <c r="N26" s="41">
        <v>3420612</v>
      </c>
      <c r="O26" s="65">
        <v>0</v>
      </c>
      <c r="P26" s="41">
        <v>2561180</v>
      </c>
      <c r="Q26" s="41">
        <v>123645</v>
      </c>
      <c r="R26" s="41">
        <v>123645</v>
      </c>
      <c r="S26" s="43">
        <v>14</v>
      </c>
      <c r="T26" s="3"/>
    </row>
    <row r="27" spans="1:20" ht="13.5" customHeight="1">
      <c r="A27" s="36">
        <v>15</v>
      </c>
      <c r="B27" s="62" t="s">
        <v>42</v>
      </c>
      <c r="C27" s="40">
        <v>1837723</v>
      </c>
      <c r="D27" s="59">
        <v>4.2</v>
      </c>
      <c r="E27" s="61">
        <v>48602</v>
      </c>
      <c r="F27" s="61">
        <v>584061</v>
      </c>
      <c r="G27" s="61">
        <v>1086315</v>
      </c>
      <c r="H27" s="61">
        <v>70109</v>
      </c>
      <c r="I27" s="61" t="s">
        <v>28</v>
      </c>
      <c r="J27" s="61" t="s">
        <v>28</v>
      </c>
      <c r="K27" s="63">
        <f t="shared" si="1"/>
        <v>3067315</v>
      </c>
      <c r="L27" s="60">
        <v>1.4</v>
      </c>
      <c r="M27" s="41">
        <v>1187726</v>
      </c>
      <c r="N27" s="41">
        <v>663403</v>
      </c>
      <c r="O27" s="41">
        <v>104052</v>
      </c>
      <c r="P27" s="41">
        <v>284987</v>
      </c>
      <c r="Q27" s="41">
        <v>114882</v>
      </c>
      <c r="R27" s="41">
        <v>712265</v>
      </c>
      <c r="S27" s="43">
        <v>15</v>
      </c>
      <c r="T27" s="3"/>
    </row>
    <row r="28" spans="1:20" ht="13.5">
      <c r="A28" s="36">
        <v>16</v>
      </c>
      <c r="B28" s="62" t="s">
        <v>43</v>
      </c>
      <c r="C28" s="40">
        <v>2788308</v>
      </c>
      <c r="D28" s="59">
        <v>6.4</v>
      </c>
      <c r="E28" s="61">
        <v>0</v>
      </c>
      <c r="F28" s="61">
        <v>912766</v>
      </c>
      <c r="G28" s="61">
        <v>1819156</v>
      </c>
      <c r="H28" s="61">
        <v>0</v>
      </c>
      <c r="I28" s="61" t="s">
        <v>28</v>
      </c>
      <c r="J28" s="61" t="s">
        <v>28</v>
      </c>
      <c r="K28" s="63">
        <f t="shared" si="1"/>
        <v>2033434</v>
      </c>
      <c r="L28" s="60">
        <v>0.9</v>
      </c>
      <c r="M28" s="41">
        <v>177727</v>
      </c>
      <c r="N28" s="41">
        <v>832077</v>
      </c>
      <c r="O28" s="41">
        <v>2873</v>
      </c>
      <c r="P28" s="41">
        <v>832182</v>
      </c>
      <c r="Q28" s="41">
        <v>83114</v>
      </c>
      <c r="R28" s="41">
        <v>105461</v>
      </c>
      <c r="S28" s="43">
        <v>16</v>
      </c>
      <c r="T28" s="3"/>
    </row>
    <row r="29" spans="1:20" ht="15.75" customHeight="1">
      <c r="A29" s="67">
        <v>17</v>
      </c>
      <c r="B29" s="68" t="s">
        <v>44</v>
      </c>
      <c r="C29" s="69">
        <v>4276134</v>
      </c>
      <c r="D29" s="70">
        <v>9.8</v>
      </c>
      <c r="E29" s="71">
        <v>80995</v>
      </c>
      <c r="F29" s="71">
        <v>1504211</v>
      </c>
      <c r="G29" s="71">
        <v>2535050</v>
      </c>
      <c r="H29" s="71">
        <v>17335</v>
      </c>
      <c r="I29" s="71" t="s">
        <v>28</v>
      </c>
      <c r="J29" s="71" t="s">
        <v>28</v>
      </c>
      <c r="K29" s="72">
        <f t="shared" si="1"/>
        <v>8073244</v>
      </c>
      <c r="L29" s="73">
        <v>3.6</v>
      </c>
      <c r="M29" s="74">
        <v>953138</v>
      </c>
      <c r="N29" s="74">
        <v>1940678</v>
      </c>
      <c r="O29" s="74">
        <v>2180474</v>
      </c>
      <c r="P29" s="74">
        <v>2028972</v>
      </c>
      <c r="Q29" s="74">
        <v>572987</v>
      </c>
      <c r="R29" s="74">
        <v>396995</v>
      </c>
      <c r="S29" s="75">
        <v>17</v>
      </c>
      <c r="T29" s="3"/>
    </row>
    <row r="30" spans="1:20" ht="14.25" customHeight="1">
      <c r="A30" s="3"/>
      <c r="B30" s="76" t="s">
        <v>45</v>
      </c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3"/>
    </row>
    <row r="31" spans="1:20" ht="13.5">
      <c r="A31" s="3"/>
      <c r="B31" s="76" t="s">
        <v>46</v>
      </c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3"/>
    </row>
    <row r="32" spans="1:20" ht="13.5">
      <c r="A32" s="3"/>
      <c r="B32" s="76" t="s">
        <v>47</v>
      </c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3"/>
    </row>
    <row r="33" spans="1:19" ht="13.5">
      <c r="A33" s="3"/>
      <c r="B33" s="77"/>
      <c r="C33" s="77"/>
      <c r="D33" s="77"/>
      <c r="E33" s="77"/>
      <c r="F33" s="77"/>
      <c r="G33" s="77"/>
      <c r="H33" s="77"/>
      <c r="I33" s="77"/>
      <c r="J33" s="77"/>
      <c r="K33" s="77"/>
      <c r="L33" s="78"/>
      <c r="M33" s="78"/>
      <c r="N33" s="78"/>
      <c r="O33" s="78"/>
      <c r="P33" s="78"/>
      <c r="Q33" s="78"/>
      <c r="R33" s="78"/>
      <c r="S33" s="78"/>
    </row>
  </sheetData>
  <sheetProtection/>
  <mergeCells count="19">
    <mergeCell ref="A8:B8"/>
    <mergeCell ref="A9:B9"/>
    <mergeCell ref="A11:B11"/>
    <mergeCell ref="N5:N6"/>
    <mergeCell ref="O5:O6"/>
    <mergeCell ref="P5:P6"/>
    <mergeCell ref="Q5:Q6"/>
    <mergeCell ref="R5:R6"/>
    <mergeCell ref="A7:B7"/>
    <mergeCell ref="A4:B6"/>
    <mergeCell ref="S4:S6"/>
    <mergeCell ref="C5:C6"/>
    <mergeCell ref="E5:E6"/>
    <mergeCell ref="F5:F6"/>
    <mergeCell ref="H5:H6"/>
    <mergeCell ref="I5:I6"/>
    <mergeCell ref="J5:J6"/>
    <mergeCell ref="K5:K6"/>
    <mergeCell ref="M5:M6"/>
  </mergeCells>
  <printOptions horizontalCentered="1"/>
  <pageMargins left="0.1968503937007874" right="0.1968503937007874" top="0.5905511811023623" bottom="0.3937007874015748" header="0.7086614173228347" footer="0.5118110236220472"/>
  <pageSetup horizontalDpi="400" verticalDpi="400" orientation="portrait" pageOrder="overThenDown" paperSize="9" r:id="rId1"/>
  <colBreaks count="1" manualBreakCount="1">
    <brk id="10" max="6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2009-04-16T01:33:50Z</dcterms:created>
  <dcterms:modified xsi:type="dcterms:W3CDTF">2009-04-16T01:33:56Z</dcterms:modified>
  <cp:category/>
  <cp:version/>
  <cp:contentType/>
  <cp:contentStatus/>
</cp:coreProperties>
</file>