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'203'!$B$1:$D$18</definedName>
    <definedName name="_10.電気_ガスおよび水道">#REF!</definedName>
    <definedName name="_xlnm.Print_Area" localSheetId="0">'203'!$A$1:$Q$86</definedName>
  </definedNames>
  <calcPr fullCalcOnLoad="1"/>
</workbook>
</file>

<file path=xl/sharedStrings.xml><?xml version="1.0" encoding="utf-8"?>
<sst xmlns="http://schemas.openxmlformats.org/spreadsheetml/2006/main" count="176" uniqueCount="175">
  <si>
    <t>203． 市    町    村    税    徴    収    状    況</t>
  </si>
  <si>
    <t>（単位　1,000円）</t>
  </si>
  <si>
    <t>年度および</t>
  </si>
  <si>
    <t>総     額</t>
  </si>
  <si>
    <t>普       通       税</t>
  </si>
  <si>
    <t>目 的 税</t>
  </si>
  <si>
    <t>標示番号</t>
  </si>
  <si>
    <t>市  町  村</t>
  </si>
  <si>
    <t>調  定  額</t>
  </si>
  <si>
    <t>収  入  額</t>
  </si>
  <si>
    <t>徴収率(%)</t>
  </si>
  <si>
    <t>総    額</t>
  </si>
  <si>
    <t>市町村民税</t>
  </si>
  <si>
    <t>固定資産税</t>
  </si>
  <si>
    <t>軽自動車税</t>
  </si>
  <si>
    <t>市町村</t>
  </si>
  <si>
    <t>電  気  税</t>
  </si>
  <si>
    <t>ガ  ス  税</t>
  </si>
  <si>
    <t>鉱 産 税</t>
  </si>
  <si>
    <t>木材引取税</t>
  </si>
  <si>
    <t xml:space="preserve">特別土地  </t>
  </si>
  <si>
    <t>たばこ消費税</t>
  </si>
  <si>
    <t>保  有  税</t>
  </si>
  <si>
    <t>昭和57年度</t>
  </si>
  <si>
    <t>57</t>
  </si>
  <si>
    <t>58</t>
  </si>
  <si>
    <t>58</t>
  </si>
  <si>
    <t>59</t>
  </si>
  <si>
    <t>60</t>
  </si>
  <si>
    <t>60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</si>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</sst>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1" fontId="18" fillId="0" borderId="0" xfId="0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41" fontId="18" fillId="0" borderId="0" xfId="0" applyNumberFormat="1" applyFont="1" applyBorder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Continuous"/>
      <protection/>
    </xf>
    <xf numFmtId="41" fontId="22" fillId="0" borderId="10" xfId="0" applyNumberFormat="1" applyFont="1" applyBorder="1" applyAlignment="1" applyProtection="1">
      <alignment horizontal="left" vertical="center"/>
      <protection locked="0"/>
    </xf>
    <xf numFmtId="41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41" fontId="22" fillId="0" borderId="10" xfId="0" applyNumberFormat="1" applyFont="1" applyBorder="1" applyAlignment="1" applyProtection="1">
      <alignment/>
      <protection locked="0"/>
    </xf>
    <xf numFmtId="41" fontId="22" fillId="0" borderId="10" xfId="0" applyNumberFormat="1" applyFont="1" applyBorder="1" applyAlignment="1" applyProtection="1">
      <alignment/>
      <protection locked="0"/>
    </xf>
    <xf numFmtId="41" fontId="22" fillId="0" borderId="10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center"/>
      <protection/>
    </xf>
    <xf numFmtId="41" fontId="18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vertical="center"/>
    </xf>
    <xf numFmtId="41" fontId="18" fillId="0" borderId="13" xfId="0" applyNumberFormat="1" applyFont="1" applyBorder="1" applyAlignment="1" applyProtection="1">
      <alignment horizontal="centerContinuous" vertical="center"/>
      <protection locked="0"/>
    </xf>
    <xf numFmtId="41" fontId="18" fillId="0" borderId="14" xfId="0" applyNumberFormat="1" applyFont="1" applyBorder="1" applyAlignment="1" applyProtection="1">
      <alignment horizontal="centerContinuous" vertical="center"/>
      <protection locked="0"/>
    </xf>
    <xf numFmtId="176" fontId="18" fillId="0" borderId="14" xfId="0" applyNumberFormat="1" applyFont="1" applyBorder="1" applyAlignment="1" applyProtection="1">
      <alignment horizontal="centerContinuous" vertical="center"/>
      <protection locked="0"/>
    </xf>
    <xf numFmtId="41" fontId="18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6" xfId="0" applyNumberFormat="1" applyFont="1" applyBorder="1" applyAlignment="1" applyProtection="1">
      <alignment horizontal="center" vertical="center" wrapText="1"/>
      <protection locked="0"/>
    </xf>
    <xf numFmtId="41" fontId="18" fillId="0" borderId="0" xfId="0" applyNumberFormat="1" applyFont="1" applyBorder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horizontal="centerContinuous" vertical="center"/>
      <protection/>
    </xf>
    <xf numFmtId="41" fontId="18" fillId="0" borderId="0" xfId="0" applyNumberFormat="1" applyFont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41" fontId="18" fillId="0" borderId="18" xfId="0" applyNumberFormat="1" applyFont="1" applyBorder="1" applyAlignment="1" applyProtection="1">
      <alignment horizontal="center" vertical="center"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18" xfId="0" applyNumberFormat="1" applyFont="1" applyBorder="1" applyAlignment="1" applyProtection="1">
      <alignment horizontal="distributed" vertical="center"/>
      <protection locked="0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8" fillId="0" borderId="22" xfId="0" applyNumberFormat="1" applyFont="1" applyBorder="1" applyAlignment="1" applyProtection="1">
      <alignment horizontal="distributed" vertical="center"/>
      <protection locked="0"/>
    </xf>
    <xf numFmtId="0" fontId="18" fillId="0" borderId="14" xfId="0" applyNumberFormat="1" applyFont="1" applyBorder="1" applyAlignment="1" applyProtection="1">
      <alignment horizontal="distributed" vertical="center"/>
      <protection locked="0"/>
    </xf>
    <xf numFmtId="0" fontId="0" fillId="0" borderId="13" xfId="0" applyNumberFormat="1" applyBorder="1" applyAlignment="1">
      <alignment horizontal="center" vertical="center" wrapText="1"/>
    </xf>
    <xf numFmtId="41" fontId="18" fillId="0" borderId="0" xfId="0" applyNumberFormat="1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distributed"/>
      <protection locked="0"/>
    </xf>
    <xf numFmtId="0" fontId="0" fillId="0" borderId="24" xfId="0" applyFont="1" applyBorder="1" applyAlignment="1">
      <alignment horizontal="distributed"/>
    </xf>
    <xf numFmtId="41" fontId="0" fillId="0" borderId="2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9" fontId="22" fillId="0" borderId="25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 quotePrefix="1">
      <alignment horizontal="right"/>
      <protection/>
    </xf>
    <xf numFmtId="41" fontId="22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49" fontId="22" fillId="0" borderId="2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49" fontId="25" fillId="0" borderId="0" xfId="0" applyNumberFormat="1" applyFont="1" applyBorder="1" applyAlignment="1" applyProtection="1">
      <alignment horizontal="center"/>
      <protection locked="0"/>
    </xf>
    <xf numFmtId="0" fontId="26" fillId="0" borderId="17" xfId="0" applyFont="1" applyBorder="1" applyAlignment="1">
      <alignment horizontal="center"/>
    </xf>
    <xf numFmtId="41" fontId="26" fillId="0" borderId="20" xfId="0" applyNumberFormat="1" applyFont="1" applyBorder="1" applyAlignment="1" applyProtection="1">
      <alignment horizontal="right"/>
      <protection/>
    </xf>
    <xf numFmtId="41" fontId="26" fillId="0" borderId="0" xfId="0" applyNumberFormat="1" applyFont="1" applyAlignment="1" applyProtection="1">
      <alignment horizontal="right"/>
      <protection locked="0"/>
    </xf>
    <xf numFmtId="176" fontId="26" fillId="0" borderId="0" xfId="0" applyNumberFormat="1" applyFont="1" applyBorder="1" applyAlignment="1" applyProtection="1">
      <alignment horizontal="right"/>
      <protection locked="0"/>
    </xf>
    <xf numFmtId="41" fontId="26" fillId="0" borderId="0" xfId="0" applyNumberFormat="1" applyFont="1" applyBorder="1" applyAlignment="1" applyProtection="1">
      <alignment horizontal="right"/>
      <protection/>
    </xf>
    <xf numFmtId="41" fontId="26" fillId="0" borderId="0" xfId="0" applyNumberFormat="1" applyFont="1" applyAlignment="1" applyProtection="1">
      <alignment/>
      <protection locked="0"/>
    </xf>
    <xf numFmtId="41" fontId="26" fillId="0" borderId="0" xfId="0" applyNumberFormat="1" applyFont="1" applyBorder="1" applyAlignment="1" applyProtection="1">
      <alignment/>
      <protection locked="0"/>
    </xf>
    <xf numFmtId="49" fontId="25" fillId="0" borderId="20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Alignment="1" applyProtection="1">
      <alignment/>
      <protection/>
    </xf>
    <xf numFmtId="41" fontId="25" fillId="0" borderId="0" xfId="0" applyNumberFormat="1" applyFont="1" applyBorder="1" applyAlignment="1" applyProtection="1">
      <alignment horizontal="right"/>
      <protection/>
    </xf>
    <xf numFmtId="41" fontId="25" fillId="0" borderId="0" xfId="0" applyNumberFormat="1" applyFont="1" applyAlignment="1" applyProtection="1">
      <alignment horizontal="right"/>
      <protection/>
    </xf>
    <xf numFmtId="177" fontId="22" fillId="0" borderId="0" xfId="0" applyNumberFormat="1" applyFont="1" applyAlignment="1" applyProtection="1">
      <alignment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41" fontId="0" fillId="0" borderId="2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7" fontId="25" fillId="0" borderId="0" xfId="0" applyNumberFormat="1" applyFont="1" applyBorder="1" applyAlignment="1" applyProtection="1">
      <alignment horizontal="distributed"/>
      <protection locked="0"/>
    </xf>
    <xf numFmtId="0" fontId="26" fillId="0" borderId="17" xfId="0" applyFont="1" applyBorder="1" applyAlignment="1">
      <alignment horizontal="distributed"/>
    </xf>
    <xf numFmtId="41" fontId="26" fillId="0" borderId="20" xfId="0" applyNumberFormat="1" applyFont="1" applyBorder="1" applyAlignment="1" applyProtection="1">
      <alignment/>
      <protection/>
    </xf>
    <xf numFmtId="41" fontId="26" fillId="0" borderId="0" xfId="0" applyNumberFormat="1" applyFont="1" applyAlignment="1" applyProtection="1">
      <alignment/>
      <protection/>
    </xf>
    <xf numFmtId="176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41" fontId="25" fillId="0" borderId="20" xfId="0" applyNumberFormat="1" applyFont="1" applyBorder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distributed"/>
      <protection locked="0"/>
    </xf>
    <xf numFmtId="0" fontId="26" fillId="0" borderId="17" xfId="0" applyFont="1" applyBorder="1" applyAlignment="1">
      <alignment horizontal="distributed"/>
    </xf>
    <xf numFmtId="41" fontId="25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 horizontal="distributed"/>
      <protection locked="0"/>
    </xf>
    <xf numFmtId="41" fontId="0" fillId="0" borderId="2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right"/>
      <protection/>
    </xf>
    <xf numFmtId="41" fontId="25" fillId="0" borderId="0" xfId="0" applyNumberFormat="1" applyFont="1" applyBorder="1" applyAlignment="1" applyProtection="1">
      <alignment horizontal="center"/>
      <protection/>
    </xf>
    <xf numFmtId="177" fontId="25" fillId="0" borderId="20" xfId="0" applyNumberFormat="1" applyFont="1" applyBorder="1" applyAlignment="1" applyProtection="1">
      <alignment horizontal="center"/>
      <protection locked="0"/>
    </xf>
    <xf numFmtId="177" fontId="22" fillId="0" borderId="0" xfId="0" applyNumberFormat="1" applyFont="1" applyAlignment="1" applyProtection="1">
      <alignment horizontal="left"/>
      <protection/>
    </xf>
    <xf numFmtId="177" fontId="22" fillId="0" borderId="14" xfId="0" applyNumberFormat="1" applyFont="1" applyBorder="1" applyAlignment="1" applyProtection="1">
      <alignment horizontal="left"/>
      <protection/>
    </xf>
    <xf numFmtId="177" fontId="22" fillId="0" borderId="14" xfId="0" applyNumberFormat="1" applyFont="1" applyBorder="1" applyAlignment="1" applyProtection="1">
      <alignment horizontal="distributed"/>
      <protection locked="0"/>
    </xf>
    <xf numFmtId="41" fontId="0" fillId="0" borderId="13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1" fontId="22" fillId="0" borderId="13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1" fontId="22" fillId="0" borderId="23" xfId="0" applyNumberFormat="1" applyFont="1" applyBorder="1" applyAlignment="1" applyProtection="1">
      <alignment/>
      <protection locked="0"/>
    </xf>
    <xf numFmtId="41" fontId="22" fillId="0" borderId="23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A1">
      <selection activeCell="A2" sqref="A2:C2"/>
    </sheetView>
  </sheetViews>
  <sheetFormatPr defaultColWidth="15.25390625" defaultRowHeight="12" customHeight="1"/>
  <cols>
    <col min="1" max="1" width="3.625" style="1" customWidth="1"/>
    <col min="2" max="2" width="11.75390625" style="1" customWidth="1"/>
    <col min="3" max="4" width="13.75390625" style="1" customWidth="1"/>
    <col min="5" max="5" width="8.875" style="116" customWidth="1"/>
    <col min="6" max="8" width="13.75390625" style="1" customWidth="1"/>
    <col min="9" max="14" width="12.125" style="1" customWidth="1"/>
    <col min="15" max="15" width="12.125" style="115" customWidth="1"/>
    <col min="16" max="16" width="12.125" style="1" customWidth="1"/>
    <col min="17" max="17" width="4.75390625" style="117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4" customFormat="1" ht="14.25" customHeight="1" thickBot="1">
      <c r="A2" s="8" t="s">
        <v>1</v>
      </c>
      <c r="B2" s="8"/>
      <c r="C2" s="8"/>
      <c r="D2" s="9"/>
      <c r="E2" s="10"/>
      <c r="F2" s="11"/>
      <c r="G2" s="9"/>
      <c r="H2" s="12"/>
      <c r="I2" s="9"/>
      <c r="J2" s="12"/>
      <c r="K2" s="12"/>
      <c r="L2" s="12"/>
      <c r="M2" s="12"/>
      <c r="N2" s="12"/>
      <c r="O2" s="12"/>
      <c r="P2" s="12"/>
      <c r="Q2" s="13"/>
      <c r="S2" s="15"/>
      <c r="T2" s="15"/>
      <c r="U2" s="15"/>
      <c r="V2" s="15"/>
      <c r="W2" s="15"/>
      <c r="X2" s="15"/>
      <c r="Y2" s="15"/>
      <c r="Z2" s="15"/>
    </row>
    <row r="3" spans="1:26" s="25" customFormat="1" ht="22.5" customHeight="1" thickTop="1">
      <c r="A3" s="16" t="s">
        <v>2</v>
      </c>
      <c r="B3" s="17"/>
      <c r="C3" s="18" t="s">
        <v>3</v>
      </c>
      <c r="D3" s="19"/>
      <c r="E3" s="20"/>
      <c r="F3" s="18" t="s">
        <v>4</v>
      </c>
      <c r="G3" s="19"/>
      <c r="H3" s="19"/>
      <c r="I3" s="19"/>
      <c r="J3" s="19"/>
      <c r="K3" s="19"/>
      <c r="L3" s="19"/>
      <c r="M3" s="19"/>
      <c r="N3" s="19"/>
      <c r="O3" s="19"/>
      <c r="P3" s="21" t="s">
        <v>5</v>
      </c>
      <c r="Q3" s="22" t="s">
        <v>6</v>
      </c>
      <c r="R3" s="23"/>
      <c r="S3" s="24"/>
      <c r="T3" s="24"/>
      <c r="U3" s="24"/>
      <c r="V3" s="24"/>
      <c r="W3" s="24"/>
      <c r="X3" s="24"/>
      <c r="Y3" s="24"/>
      <c r="Z3" s="24"/>
    </row>
    <row r="4" spans="1:26" s="25" customFormat="1" ht="12" customHeight="1">
      <c r="A4" s="26" t="s">
        <v>7</v>
      </c>
      <c r="B4" s="27"/>
      <c r="C4" s="28" t="s">
        <v>8</v>
      </c>
      <c r="D4" s="28" t="s">
        <v>9</v>
      </c>
      <c r="E4" s="29" t="s">
        <v>10</v>
      </c>
      <c r="F4" s="28" t="s">
        <v>11</v>
      </c>
      <c r="G4" s="28" t="s">
        <v>12</v>
      </c>
      <c r="H4" s="28" t="s">
        <v>13</v>
      </c>
      <c r="I4" s="28" t="s">
        <v>14</v>
      </c>
      <c r="J4" s="30" t="s">
        <v>15</v>
      </c>
      <c r="K4" s="28" t="s">
        <v>16</v>
      </c>
      <c r="L4" s="28" t="s">
        <v>17</v>
      </c>
      <c r="M4" s="28" t="s">
        <v>18</v>
      </c>
      <c r="N4" s="28" t="s">
        <v>19</v>
      </c>
      <c r="O4" s="31" t="s">
        <v>20</v>
      </c>
      <c r="P4" s="32"/>
      <c r="Q4" s="33"/>
      <c r="R4" s="23"/>
      <c r="S4" s="24"/>
      <c r="T4" s="24"/>
      <c r="U4" s="24"/>
      <c r="V4" s="24"/>
      <c r="W4" s="24"/>
      <c r="X4" s="24"/>
      <c r="Y4" s="24"/>
      <c r="Z4" s="24"/>
    </row>
    <row r="5" spans="1:26" s="25" customFormat="1" ht="12" customHeight="1">
      <c r="A5" s="34"/>
      <c r="B5" s="35"/>
      <c r="C5" s="36"/>
      <c r="D5" s="36"/>
      <c r="E5" s="36"/>
      <c r="F5" s="36"/>
      <c r="G5" s="36"/>
      <c r="H5" s="36"/>
      <c r="I5" s="36"/>
      <c r="J5" s="37" t="s">
        <v>21</v>
      </c>
      <c r="K5" s="36"/>
      <c r="L5" s="36"/>
      <c r="M5" s="36"/>
      <c r="N5" s="36"/>
      <c r="O5" s="38" t="s">
        <v>22</v>
      </c>
      <c r="P5" s="36"/>
      <c r="Q5" s="39"/>
      <c r="R5" s="40"/>
      <c r="S5" s="40"/>
      <c r="T5" s="40"/>
      <c r="U5" s="40"/>
      <c r="V5" s="40"/>
      <c r="W5" s="40"/>
      <c r="X5" s="40"/>
      <c r="Y5" s="40"/>
      <c r="Z5" s="40"/>
    </row>
    <row r="6" spans="1:26" s="14" customFormat="1" ht="13.5" customHeight="1">
      <c r="A6" s="41" t="s">
        <v>23</v>
      </c>
      <c r="B6" s="42"/>
      <c r="C6" s="43">
        <v>81011645</v>
      </c>
      <c r="D6" s="44">
        <v>78447865</v>
      </c>
      <c r="E6" s="45">
        <v>96.8</v>
      </c>
      <c r="F6" s="46">
        <v>73330236</v>
      </c>
      <c r="G6" s="47">
        <v>33385544</v>
      </c>
      <c r="H6" s="48">
        <v>29850192</v>
      </c>
      <c r="I6" s="48">
        <v>697485</v>
      </c>
      <c r="J6" s="48">
        <v>4671143</v>
      </c>
      <c r="K6" s="48">
        <v>4115176</v>
      </c>
      <c r="L6" s="48">
        <v>33227</v>
      </c>
      <c r="M6" s="48">
        <v>43251</v>
      </c>
      <c r="N6" s="48">
        <v>63775</v>
      </c>
      <c r="O6" s="49">
        <v>470443</v>
      </c>
      <c r="P6" s="49">
        <v>5117629</v>
      </c>
      <c r="Q6" s="50" t="s">
        <v>24</v>
      </c>
      <c r="S6" s="51"/>
      <c r="T6" s="51"/>
      <c r="U6" s="52"/>
      <c r="V6" s="53"/>
      <c r="W6" s="51"/>
      <c r="X6" s="51"/>
      <c r="Y6" s="52"/>
      <c r="Z6" s="53"/>
    </row>
    <row r="7" spans="1:26" s="14" customFormat="1" ht="13.5" customHeight="1">
      <c r="A7" s="54" t="s">
        <v>25</v>
      </c>
      <c r="B7" s="55"/>
      <c r="C7" s="43">
        <v>88284559</v>
      </c>
      <c r="D7" s="44">
        <v>85194906</v>
      </c>
      <c r="E7" s="45">
        <v>96.5</v>
      </c>
      <c r="F7" s="46">
        <v>79491630</v>
      </c>
      <c r="G7" s="47">
        <v>36396548</v>
      </c>
      <c r="H7" s="48">
        <v>32343648</v>
      </c>
      <c r="I7" s="48">
        <v>764952</v>
      </c>
      <c r="J7" s="48">
        <v>4754037</v>
      </c>
      <c r="K7" s="48">
        <v>4421718</v>
      </c>
      <c r="L7" s="48">
        <v>31741</v>
      </c>
      <c r="M7" s="48">
        <v>42881</v>
      </c>
      <c r="N7" s="48">
        <v>58277</v>
      </c>
      <c r="O7" s="49">
        <v>677828</v>
      </c>
      <c r="P7" s="49">
        <v>5703276</v>
      </c>
      <c r="Q7" s="56" t="s">
        <v>26</v>
      </c>
      <c r="S7" s="51"/>
      <c r="T7" s="51"/>
      <c r="U7" s="52"/>
      <c r="V7" s="53"/>
      <c r="W7" s="51"/>
      <c r="X7" s="51"/>
      <c r="Y7" s="52"/>
      <c r="Z7" s="53"/>
    </row>
    <row r="8" spans="1:26" s="14" customFormat="1" ht="13.5" customHeight="1">
      <c r="A8" s="54" t="s">
        <v>27</v>
      </c>
      <c r="B8" s="55"/>
      <c r="C8" s="43">
        <v>93663545</v>
      </c>
      <c r="D8" s="44">
        <v>89970792</v>
      </c>
      <c r="E8" s="45">
        <v>96.1</v>
      </c>
      <c r="F8" s="46">
        <v>83917896</v>
      </c>
      <c r="G8" s="47">
        <v>38537725</v>
      </c>
      <c r="H8" s="48">
        <v>34110573</v>
      </c>
      <c r="I8" s="48">
        <v>944962</v>
      </c>
      <c r="J8" s="48">
        <v>5032796</v>
      </c>
      <c r="K8" s="48">
        <v>4650601</v>
      </c>
      <c r="L8" s="48">
        <v>33864</v>
      </c>
      <c r="M8" s="48">
        <v>42444</v>
      </c>
      <c r="N8" s="48">
        <v>40966</v>
      </c>
      <c r="O8" s="49">
        <v>523965</v>
      </c>
      <c r="P8" s="49">
        <v>6052896</v>
      </c>
      <c r="Q8" s="56" t="s">
        <v>27</v>
      </c>
      <c r="S8" s="51"/>
      <c r="T8" s="51"/>
      <c r="U8" s="52"/>
      <c r="V8" s="53"/>
      <c r="W8" s="51"/>
      <c r="X8" s="51"/>
      <c r="Y8" s="52"/>
      <c r="Z8" s="53"/>
    </row>
    <row r="9" spans="1:26" s="14" customFormat="1" ht="13.5" customHeight="1">
      <c r="A9" s="57"/>
      <c r="B9" s="58"/>
      <c r="C9" s="43"/>
      <c r="D9" s="44"/>
      <c r="E9" s="45"/>
      <c r="F9" s="46"/>
      <c r="G9" s="47"/>
      <c r="H9" s="48"/>
      <c r="I9" s="48"/>
      <c r="J9" s="48"/>
      <c r="K9" s="48"/>
      <c r="L9" s="48"/>
      <c r="M9" s="48"/>
      <c r="N9" s="48"/>
      <c r="O9" s="49"/>
      <c r="P9" s="49"/>
      <c r="Q9" s="56"/>
      <c r="S9" s="51"/>
      <c r="T9" s="51"/>
      <c r="U9" s="52"/>
      <c r="V9" s="53"/>
      <c r="W9" s="51"/>
      <c r="X9" s="51"/>
      <c r="Y9" s="52"/>
      <c r="Z9" s="53"/>
    </row>
    <row r="10" spans="1:26" s="68" customFormat="1" ht="13.5" customHeight="1">
      <c r="A10" s="59" t="s">
        <v>28</v>
      </c>
      <c r="B10" s="60"/>
      <c r="C10" s="61">
        <v>93251583</v>
      </c>
      <c r="D10" s="62">
        <v>89366543</v>
      </c>
      <c r="E10" s="63">
        <v>95.5</v>
      </c>
      <c r="F10" s="64">
        <v>89366543</v>
      </c>
      <c r="G10" s="62">
        <v>41170947</v>
      </c>
      <c r="H10" s="65">
        <v>36551803</v>
      </c>
      <c r="I10" s="65">
        <v>1019304</v>
      </c>
      <c r="J10" s="65">
        <v>5041129</v>
      </c>
      <c r="K10" s="65">
        <v>4802941</v>
      </c>
      <c r="L10" s="65">
        <v>33177</v>
      </c>
      <c r="M10" s="65">
        <v>43979</v>
      </c>
      <c r="N10" s="65">
        <v>31663</v>
      </c>
      <c r="O10" s="66">
        <v>671600</v>
      </c>
      <c r="P10" s="66">
        <v>6554732</v>
      </c>
      <c r="Q10" s="67" t="s">
        <v>29</v>
      </c>
      <c r="S10" s="69"/>
      <c r="T10" s="69"/>
      <c r="U10" s="70"/>
      <c r="V10" s="70"/>
      <c r="W10" s="69"/>
      <c r="X10" s="69"/>
      <c r="Y10" s="70"/>
      <c r="Z10" s="70"/>
    </row>
    <row r="11" spans="1:26" s="14" customFormat="1" ht="13.5" customHeight="1">
      <c r="A11" s="71"/>
      <c r="B11" s="72"/>
      <c r="C11" s="73"/>
      <c r="D11" s="74"/>
      <c r="E11" s="45"/>
      <c r="F11" s="74"/>
      <c r="G11" s="47"/>
      <c r="H11" s="48"/>
      <c r="I11" s="48"/>
      <c r="J11" s="48"/>
      <c r="K11" s="48"/>
      <c r="L11" s="48"/>
      <c r="M11" s="48"/>
      <c r="N11" s="48"/>
      <c r="O11" s="49"/>
      <c r="P11" s="49"/>
      <c r="Q11" s="56"/>
      <c r="S11" s="51"/>
      <c r="T11" s="51"/>
      <c r="U11" s="51"/>
      <c r="V11" s="53"/>
      <c r="W11" s="51"/>
      <c r="X11" s="51"/>
      <c r="Y11" s="51"/>
      <c r="Z11" s="53"/>
    </row>
    <row r="12" spans="1:17" s="68" customFormat="1" ht="13.5" customHeight="1">
      <c r="A12" s="75" t="s">
        <v>30</v>
      </c>
      <c r="B12" s="76"/>
      <c r="C12" s="77">
        <f aca="true" t="shared" si="0" ref="C12:P12">SUM(C16:C26)</f>
        <v>76388017</v>
      </c>
      <c r="D12" s="78">
        <f>SUM(D16:D26)</f>
        <v>72940700</v>
      </c>
      <c r="E12" s="79">
        <v>95.8</v>
      </c>
      <c r="F12" s="80">
        <f t="shared" si="0"/>
        <v>72940700</v>
      </c>
      <c r="G12" s="78">
        <f t="shared" si="0"/>
        <v>34138960</v>
      </c>
      <c r="H12" s="78">
        <f t="shared" si="0"/>
        <v>29674199</v>
      </c>
      <c r="I12" s="78">
        <f t="shared" si="0"/>
        <v>662445</v>
      </c>
      <c r="J12" s="78">
        <f t="shared" si="0"/>
        <v>3854439</v>
      </c>
      <c r="K12" s="78">
        <f t="shared" si="0"/>
        <v>3957605</v>
      </c>
      <c r="L12" s="78">
        <f t="shared" si="0"/>
        <v>33140</v>
      </c>
      <c r="M12" s="78">
        <f t="shared" si="0"/>
        <v>43702</v>
      </c>
      <c r="N12" s="78">
        <f t="shared" si="0"/>
        <v>5858</v>
      </c>
      <c r="O12" s="80">
        <f t="shared" si="0"/>
        <v>570352</v>
      </c>
      <c r="P12" s="80">
        <f t="shared" si="0"/>
        <v>6433455</v>
      </c>
      <c r="Q12" s="81" t="s">
        <v>31</v>
      </c>
    </row>
    <row r="13" spans="1:17" s="68" customFormat="1" ht="13.5" customHeight="1">
      <c r="A13" s="82"/>
      <c r="B13" s="83"/>
      <c r="C13" s="77"/>
      <c r="D13" s="78"/>
      <c r="E13" s="79"/>
      <c r="F13" s="80"/>
      <c r="G13" s="78"/>
      <c r="H13" s="78"/>
      <c r="I13" s="78"/>
      <c r="J13" s="78"/>
      <c r="K13" s="78"/>
      <c r="L13" s="78"/>
      <c r="M13" s="78"/>
      <c r="N13" s="78"/>
      <c r="O13" s="80"/>
      <c r="P13" s="80"/>
      <c r="Q13" s="81"/>
    </row>
    <row r="14" spans="1:26" s="68" customFormat="1" ht="13.5" customHeight="1">
      <c r="A14" s="75" t="s">
        <v>32</v>
      </c>
      <c r="B14" s="76"/>
      <c r="C14" s="77">
        <v>16863566</v>
      </c>
      <c r="D14" s="80">
        <v>16425843</v>
      </c>
      <c r="E14" s="79">
        <v>97.4</v>
      </c>
      <c r="F14" s="80">
        <v>16425843</v>
      </c>
      <c r="G14" s="80">
        <v>7031987</v>
      </c>
      <c r="H14" s="80">
        <v>6877604</v>
      </c>
      <c r="I14" s="80">
        <v>356859</v>
      </c>
      <c r="J14" s="80">
        <v>1186690</v>
      </c>
      <c r="K14" s="80">
        <v>845336</v>
      </c>
      <c r="L14" s="80">
        <v>37</v>
      </c>
      <c r="M14" s="80">
        <v>277</v>
      </c>
      <c r="N14" s="80">
        <v>25805</v>
      </c>
      <c r="O14" s="80">
        <v>101248</v>
      </c>
      <c r="P14" s="80">
        <v>121277</v>
      </c>
      <c r="Q14" s="81" t="s">
        <v>33</v>
      </c>
      <c r="S14" s="84"/>
      <c r="T14" s="84"/>
      <c r="U14" s="84"/>
      <c r="V14" s="84"/>
      <c r="W14" s="84"/>
      <c r="X14" s="84"/>
      <c r="Y14" s="84"/>
      <c r="Z14" s="84"/>
    </row>
    <row r="15" spans="1:26" s="14" customFormat="1" ht="13.5" customHeight="1">
      <c r="A15" s="71"/>
      <c r="B15" s="85"/>
      <c r="C15" s="86"/>
      <c r="D15" s="87"/>
      <c r="E15" s="8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89"/>
      <c r="S15" s="90"/>
      <c r="T15" s="90"/>
      <c r="U15" s="90"/>
      <c r="V15" s="90"/>
      <c r="W15" s="90"/>
      <c r="X15" s="90"/>
      <c r="Y15" s="90"/>
      <c r="Z15" s="90"/>
    </row>
    <row r="16" spans="1:17" s="14" customFormat="1" ht="13.5" customHeight="1">
      <c r="A16" s="91">
        <v>1</v>
      </c>
      <c r="B16" s="92" t="s">
        <v>34</v>
      </c>
      <c r="C16" s="93">
        <v>40501352</v>
      </c>
      <c r="D16" s="49">
        <v>38780810</v>
      </c>
      <c r="E16" s="94">
        <v>95.8</v>
      </c>
      <c r="F16" s="95">
        <v>38780810</v>
      </c>
      <c r="G16" s="48">
        <v>17948058</v>
      </c>
      <c r="H16" s="48">
        <v>16142656</v>
      </c>
      <c r="I16" s="48">
        <v>248702</v>
      </c>
      <c r="J16" s="48">
        <v>1703335</v>
      </c>
      <c r="K16" s="48">
        <v>2242873</v>
      </c>
      <c r="L16" s="48">
        <v>20419</v>
      </c>
      <c r="M16" s="48">
        <v>0</v>
      </c>
      <c r="N16" s="48">
        <v>114</v>
      </c>
      <c r="O16" s="49">
        <v>474653</v>
      </c>
      <c r="P16" s="49">
        <v>4117677</v>
      </c>
      <c r="Q16" s="89" t="s">
        <v>35</v>
      </c>
    </row>
    <row r="17" spans="1:17" s="14" customFormat="1" ht="13.5" customHeight="1">
      <c r="A17" s="91">
        <v>2</v>
      </c>
      <c r="B17" s="92" t="s">
        <v>36</v>
      </c>
      <c r="C17" s="93">
        <v>10568178</v>
      </c>
      <c r="D17" s="48">
        <v>9865069</v>
      </c>
      <c r="E17" s="94">
        <v>93.3</v>
      </c>
      <c r="F17" s="95">
        <v>9865069</v>
      </c>
      <c r="G17" s="48">
        <v>4504420</v>
      </c>
      <c r="H17" s="48">
        <v>4151515</v>
      </c>
      <c r="I17" s="48">
        <v>82916</v>
      </c>
      <c r="J17" s="48">
        <v>649983</v>
      </c>
      <c r="K17" s="48">
        <v>426924</v>
      </c>
      <c r="L17" s="48">
        <v>10232</v>
      </c>
      <c r="M17" s="48">
        <v>0</v>
      </c>
      <c r="N17" s="48">
        <v>596</v>
      </c>
      <c r="O17" s="49">
        <v>38483</v>
      </c>
      <c r="P17" s="49">
        <v>1181241</v>
      </c>
      <c r="Q17" s="89" t="s">
        <v>37</v>
      </c>
    </row>
    <row r="18" spans="1:17" s="14" customFormat="1" ht="13.5" customHeight="1">
      <c r="A18" s="91">
        <v>3</v>
      </c>
      <c r="B18" s="92" t="s">
        <v>38</v>
      </c>
      <c r="C18" s="93">
        <v>5222052</v>
      </c>
      <c r="D18" s="48">
        <v>4919577</v>
      </c>
      <c r="E18" s="94">
        <v>94.2</v>
      </c>
      <c r="F18" s="95">
        <v>4919577</v>
      </c>
      <c r="G18" s="48">
        <v>2444145</v>
      </c>
      <c r="H18" s="48">
        <v>1841968</v>
      </c>
      <c r="I18" s="48">
        <v>49822</v>
      </c>
      <c r="J18" s="48">
        <v>293738</v>
      </c>
      <c r="K18" s="48">
        <v>279287</v>
      </c>
      <c r="L18" s="48">
        <v>2489</v>
      </c>
      <c r="M18" s="48">
        <v>0</v>
      </c>
      <c r="N18" s="48">
        <v>0</v>
      </c>
      <c r="O18" s="49">
        <v>8128</v>
      </c>
      <c r="P18" s="49">
        <v>342082</v>
      </c>
      <c r="Q18" s="89" t="s">
        <v>39</v>
      </c>
    </row>
    <row r="19" spans="1:17" s="14" customFormat="1" ht="13.5" customHeight="1">
      <c r="A19" s="91">
        <v>4</v>
      </c>
      <c r="B19" s="92" t="s">
        <v>40</v>
      </c>
      <c r="C19" s="93">
        <v>4536738</v>
      </c>
      <c r="D19" s="48">
        <v>4429436</v>
      </c>
      <c r="E19" s="94">
        <v>97.6</v>
      </c>
      <c r="F19" s="95">
        <v>4429436</v>
      </c>
      <c r="G19" s="48">
        <v>2112799</v>
      </c>
      <c r="H19" s="48">
        <v>1751312</v>
      </c>
      <c r="I19" s="48">
        <v>62057</v>
      </c>
      <c r="J19" s="48">
        <v>259798</v>
      </c>
      <c r="K19" s="48">
        <v>238630</v>
      </c>
      <c r="L19" s="48">
        <v>0</v>
      </c>
      <c r="M19" s="48">
        <v>0</v>
      </c>
      <c r="N19" s="48">
        <v>2937</v>
      </c>
      <c r="O19" s="49">
        <v>1903</v>
      </c>
      <c r="P19" s="49">
        <v>336548</v>
      </c>
      <c r="Q19" s="89" t="s">
        <v>41</v>
      </c>
    </row>
    <row r="20" spans="1:17" s="14" customFormat="1" ht="13.5" customHeight="1">
      <c r="A20" s="91">
        <v>5</v>
      </c>
      <c r="B20" s="92" t="s">
        <v>42</v>
      </c>
      <c r="C20" s="93">
        <v>3914046</v>
      </c>
      <c r="D20" s="48">
        <v>3770602</v>
      </c>
      <c r="E20" s="94">
        <v>96.3</v>
      </c>
      <c r="F20" s="95">
        <v>3770602</v>
      </c>
      <c r="G20" s="48">
        <v>1779384</v>
      </c>
      <c r="H20" s="48">
        <v>1486797</v>
      </c>
      <c r="I20" s="48">
        <v>44641</v>
      </c>
      <c r="J20" s="48">
        <v>248728</v>
      </c>
      <c r="K20" s="48">
        <v>202397</v>
      </c>
      <c r="L20" s="48">
        <v>0</v>
      </c>
      <c r="M20" s="48">
        <v>0</v>
      </c>
      <c r="N20" s="48">
        <v>1087</v>
      </c>
      <c r="O20" s="49">
        <v>7568</v>
      </c>
      <c r="P20" s="49">
        <v>205178</v>
      </c>
      <c r="Q20" s="89" t="s">
        <v>43</v>
      </c>
    </row>
    <row r="21" spans="1:17" s="14" customFormat="1" ht="13.5" customHeight="1">
      <c r="A21" s="91">
        <v>6</v>
      </c>
      <c r="B21" s="92" t="s">
        <v>44</v>
      </c>
      <c r="C21" s="93">
        <v>2493145</v>
      </c>
      <c r="D21" s="48">
        <v>2400490</v>
      </c>
      <c r="E21" s="94">
        <v>96.3</v>
      </c>
      <c r="F21" s="95">
        <v>2400490</v>
      </c>
      <c r="G21" s="48">
        <v>1160280</v>
      </c>
      <c r="H21" s="48">
        <v>923458</v>
      </c>
      <c r="I21" s="48">
        <v>35121</v>
      </c>
      <c r="J21" s="48">
        <v>139514</v>
      </c>
      <c r="K21" s="48">
        <v>131544</v>
      </c>
      <c r="L21" s="48">
        <v>0</v>
      </c>
      <c r="M21" s="48">
        <v>0</v>
      </c>
      <c r="N21" s="48">
        <v>50</v>
      </c>
      <c r="O21" s="49">
        <v>10523</v>
      </c>
      <c r="P21" s="49">
        <v>87759</v>
      </c>
      <c r="Q21" s="89" t="s">
        <v>45</v>
      </c>
    </row>
    <row r="22" spans="1:17" s="14" customFormat="1" ht="13.5" customHeight="1">
      <c r="A22" s="91">
        <v>7</v>
      </c>
      <c r="B22" s="92" t="s">
        <v>46</v>
      </c>
      <c r="C22" s="93">
        <v>2507782</v>
      </c>
      <c r="D22" s="48">
        <v>2408938</v>
      </c>
      <c r="E22" s="94">
        <v>96.1</v>
      </c>
      <c r="F22" s="95">
        <v>2408938</v>
      </c>
      <c r="G22" s="48">
        <v>884310</v>
      </c>
      <c r="H22" s="48">
        <v>1236104</v>
      </c>
      <c r="I22" s="48">
        <v>21460</v>
      </c>
      <c r="J22" s="48">
        <v>116508</v>
      </c>
      <c r="K22" s="48">
        <v>95648</v>
      </c>
      <c r="L22" s="48">
        <v>0</v>
      </c>
      <c r="M22" s="48">
        <v>43702</v>
      </c>
      <c r="N22" s="48">
        <v>0</v>
      </c>
      <c r="O22" s="49">
        <v>11206</v>
      </c>
      <c r="P22" s="49">
        <v>74441</v>
      </c>
      <c r="Q22" s="89" t="s">
        <v>47</v>
      </c>
    </row>
    <row r="23" spans="1:17" s="14" customFormat="1" ht="13.5" customHeight="1">
      <c r="A23" s="91">
        <v>8</v>
      </c>
      <c r="B23" s="92" t="s">
        <v>48</v>
      </c>
      <c r="C23" s="93">
        <v>1094566</v>
      </c>
      <c r="D23" s="48">
        <v>1066288</v>
      </c>
      <c r="E23" s="94">
        <v>97.4</v>
      </c>
      <c r="F23" s="95">
        <v>1066288</v>
      </c>
      <c r="G23" s="48">
        <v>553961</v>
      </c>
      <c r="H23" s="48">
        <v>351023</v>
      </c>
      <c r="I23" s="48">
        <v>23996</v>
      </c>
      <c r="J23" s="48">
        <v>88634</v>
      </c>
      <c r="K23" s="48">
        <v>47837</v>
      </c>
      <c r="L23" s="48">
        <v>0</v>
      </c>
      <c r="M23" s="48">
        <v>0</v>
      </c>
      <c r="N23" s="48">
        <v>837</v>
      </c>
      <c r="O23" s="49">
        <v>0</v>
      </c>
      <c r="P23" s="49">
        <v>16327</v>
      </c>
      <c r="Q23" s="89" t="s">
        <v>49</v>
      </c>
    </row>
    <row r="24" spans="1:17" s="14" customFormat="1" ht="13.5" customHeight="1">
      <c r="A24" s="91">
        <v>9</v>
      </c>
      <c r="B24" s="92" t="s">
        <v>50</v>
      </c>
      <c r="C24" s="93">
        <v>1141715</v>
      </c>
      <c r="D24" s="48">
        <v>1097098</v>
      </c>
      <c r="E24" s="94">
        <v>96.1</v>
      </c>
      <c r="F24" s="95">
        <v>1097098</v>
      </c>
      <c r="G24" s="48">
        <v>561214</v>
      </c>
      <c r="H24" s="48">
        <v>373350</v>
      </c>
      <c r="I24" s="48">
        <v>20320</v>
      </c>
      <c r="J24" s="48">
        <v>85973</v>
      </c>
      <c r="K24" s="48">
        <v>55397</v>
      </c>
      <c r="L24" s="48">
        <v>0</v>
      </c>
      <c r="M24" s="48">
        <v>0</v>
      </c>
      <c r="N24" s="48">
        <v>34</v>
      </c>
      <c r="O24" s="49">
        <v>810</v>
      </c>
      <c r="P24" s="49">
        <f>Y24+Z24</f>
        <v>0</v>
      </c>
      <c r="Q24" s="89" t="s">
        <v>51</v>
      </c>
    </row>
    <row r="25" spans="1:17" s="14" customFormat="1" ht="13.5" customHeight="1">
      <c r="A25" s="91">
        <v>10</v>
      </c>
      <c r="B25" s="92" t="s">
        <v>52</v>
      </c>
      <c r="C25" s="93">
        <v>1166335</v>
      </c>
      <c r="D25" s="48">
        <v>1096184</v>
      </c>
      <c r="E25" s="94">
        <v>94</v>
      </c>
      <c r="F25" s="95">
        <v>1096184</v>
      </c>
      <c r="G25" s="48">
        <v>458253</v>
      </c>
      <c r="H25" s="48">
        <v>449824</v>
      </c>
      <c r="I25" s="48">
        <v>22812</v>
      </c>
      <c r="J25" s="48">
        <v>85280</v>
      </c>
      <c r="K25" s="48">
        <v>73311</v>
      </c>
      <c r="L25" s="48">
        <v>0</v>
      </c>
      <c r="M25" s="48">
        <v>0</v>
      </c>
      <c r="N25" s="48">
        <v>0</v>
      </c>
      <c r="O25" s="49">
        <v>6704</v>
      </c>
      <c r="P25" s="49">
        <f>Y25+Z25</f>
        <v>0</v>
      </c>
      <c r="Q25" s="89" t="s">
        <v>53</v>
      </c>
    </row>
    <row r="26" spans="1:17" s="90" customFormat="1" ht="13.5" customHeight="1">
      <c r="A26" s="96">
        <v>11</v>
      </c>
      <c r="B26" s="92" t="s">
        <v>54</v>
      </c>
      <c r="C26" s="93">
        <v>3242108</v>
      </c>
      <c r="D26" s="48">
        <v>3106208</v>
      </c>
      <c r="E26" s="94">
        <v>95.8</v>
      </c>
      <c r="F26" s="95">
        <v>3106208</v>
      </c>
      <c r="G26" s="49">
        <v>1732136</v>
      </c>
      <c r="H26" s="49">
        <v>966192</v>
      </c>
      <c r="I26" s="49">
        <v>50598</v>
      </c>
      <c r="J26" s="49">
        <v>182948</v>
      </c>
      <c r="K26" s="49">
        <v>163757</v>
      </c>
      <c r="L26" s="49">
        <v>0</v>
      </c>
      <c r="M26" s="49">
        <v>0</v>
      </c>
      <c r="N26" s="49">
        <v>203</v>
      </c>
      <c r="O26" s="49">
        <v>10374</v>
      </c>
      <c r="P26" s="49">
        <v>72202</v>
      </c>
      <c r="Q26" s="89" t="s">
        <v>55</v>
      </c>
    </row>
    <row r="27" spans="1:23" s="84" customFormat="1" ht="13.5" customHeight="1">
      <c r="A27" s="75" t="s">
        <v>56</v>
      </c>
      <c r="B27" s="76"/>
      <c r="C27" s="77">
        <f>SUM(C28:C30)</f>
        <v>396382</v>
      </c>
      <c r="D27" s="80">
        <f aca="true" t="shared" si="1" ref="D27:P27">SUM(D28:D30)</f>
        <v>390507</v>
      </c>
      <c r="E27" s="79">
        <v>98.5</v>
      </c>
      <c r="F27" s="80">
        <f t="shared" si="1"/>
        <v>390507</v>
      </c>
      <c r="G27" s="80">
        <f t="shared" si="1"/>
        <v>193782</v>
      </c>
      <c r="H27" s="80">
        <f t="shared" si="1"/>
        <v>128917</v>
      </c>
      <c r="I27" s="80">
        <f t="shared" si="1"/>
        <v>11391</v>
      </c>
      <c r="J27" s="80">
        <f t="shared" si="1"/>
        <v>36468</v>
      </c>
      <c r="K27" s="80">
        <f t="shared" si="1"/>
        <v>19879</v>
      </c>
      <c r="L27" s="80">
        <f t="shared" si="1"/>
        <v>0</v>
      </c>
      <c r="M27" s="80">
        <f t="shared" si="1"/>
        <v>0</v>
      </c>
      <c r="N27" s="80">
        <f t="shared" si="1"/>
        <v>0</v>
      </c>
      <c r="O27" s="80">
        <f t="shared" si="1"/>
        <v>70</v>
      </c>
      <c r="P27" s="80">
        <f t="shared" si="1"/>
        <v>0</v>
      </c>
      <c r="Q27" s="81" t="s">
        <v>57</v>
      </c>
      <c r="S27" s="97"/>
      <c r="W27" s="97"/>
    </row>
    <row r="28" spans="1:17" s="90" customFormat="1" ht="13.5" customHeight="1">
      <c r="A28" s="96">
        <v>12</v>
      </c>
      <c r="B28" s="92" t="s">
        <v>58</v>
      </c>
      <c r="C28" s="93">
        <v>59741</v>
      </c>
      <c r="D28" s="49">
        <v>58174</v>
      </c>
      <c r="E28" s="94">
        <v>97.4</v>
      </c>
      <c r="F28" s="95">
        <v>58174</v>
      </c>
      <c r="G28" s="49">
        <v>23243</v>
      </c>
      <c r="H28" s="49">
        <v>23560</v>
      </c>
      <c r="I28" s="49">
        <v>2701</v>
      </c>
      <c r="J28" s="49">
        <v>5865</v>
      </c>
      <c r="K28" s="49">
        <v>2805</v>
      </c>
      <c r="L28" s="49">
        <v>0</v>
      </c>
      <c r="M28" s="49">
        <v>0</v>
      </c>
      <c r="N28" s="49">
        <v>0</v>
      </c>
      <c r="O28" s="49">
        <v>0</v>
      </c>
      <c r="P28" s="49">
        <f>Y28+Z28</f>
        <v>0</v>
      </c>
      <c r="Q28" s="89" t="s">
        <v>59</v>
      </c>
    </row>
    <row r="29" spans="1:17" s="90" customFormat="1" ht="13.5" customHeight="1">
      <c r="A29" s="96">
        <v>13</v>
      </c>
      <c r="B29" s="92" t="s">
        <v>60</v>
      </c>
      <c r="C29" s="93">
        <v>146251</v>
      </c>
      <c r="D29" s="49">
        <v>143816</v>
      </c>
      <c r="E29" s="94">
        <v>98.3</v>
      </c>
      <c r="F29" s="95">
        <v>143816</v>
      </c>
      <c r="G29" s="49">
        <v>69090</v>
      </c>
      <c r="H29" s="49">
        <v>47717</v>
      </c>
      <c r="I29" s="49">
        <v>4600</v>
      </c>
      <c r="J29" s="49">
        <v>15286</v>
      </c>
      <c r="K29" s="49">
        <v>7053</v>
      </c>
      <c r="L29" s="49">
        <v>0</v>
      </c>
      <c r="M29" s="49">
        <v>0</v>
      </c>
      <c r="N29" s="49">
        <v>0</v>
      </c>
      <c r="O29" s="49">
        <v>70</v>
      </c>
      <c r="P29" s="49">
        <f>Y29+Z29</f>
        <v>0</v>
      </c>
      <c r="Q29" s="89" t="s">
        <v>61</v>
      </c>
    </row>
    <row r="30" spans="1:17" s="90" customFormat="1" ht="13.5" customHeight="1">
      <c r="A30" s="96">
        <v>14</v>
      </c>
      <c r="B30" s="92" t="s">
        <v>62</v>
      </c>
      <c r="C30" s="93">
        <v>190390</v>
      </c>
      <c r="D30" s="49">
        <v>188517</v>
      </c>
      <c r="E30" s="94">
        <v>99</v>
      </c>
      <c r="F30" s="95">
        <v>188517</v>
      </c>
      <c r="G30" s="49">
        <v>101449</v>
      </c>
      <c r="H30" s="49">
        <v>57640</v>
      </c>
      <c r="I30" s="49">
        <v>4090</v>
      </c>
      <c r="J30" s="49">
        <v>15317</v>
      </c>
      <c r="K30" s="49">
        <v>10021</v>
      </c>
      <c r="L30" s="49">
        <v>0</v>
      </c>
      <c r="M30" s="49">
        <v>0</v>
      </c>
      <c r="N30" s="49">
        <v>0</v>
      </c>
      <c r="O30" s="49">
        <v>0</v>
      </c>
      <c r="P30" s="49">
        <f>Y30+Z30</f>
        <v>0</v>
      </c>
      <c r="Q30" s="89" t="s">
        <v>63</v>
      </c>
    </row>
    <row r="31" spans="1:24" s="84" customFormat="1" ht="13.5" customHeight="1">
      <c r="A31" s="75" t="s">
        <v>64</v>
      </c>
      <c r="B31" s="76"/>
      <c r="C31" s="77">
        <f>SUM(C32:C36)</f>
        <v>1995745</v>
      </c>
      <c r="D31" s="80">
        <f aca="true" t="shared" si="2" ref="D31:P31">SUM(D32:D36)</f>
        <v>1947409</v>
      </c>
      <c r="E31" s="79">
        <v>97.6</v>
      </c>
      <c r="F31" s="80">
        <f t="shared" si="2"/>
        <v>1947409</v>
      </c>
      <c r="G31" s="80">
        <f t="shared" si="2"/>
        <v>801665</v>
      </c>
      <c r="H31" s="80">
        <f t="shared" si="2"/>
        <v>841298</v>
      </c>
      <c r="I31" s="80">
        <f t="shared" si="2"/>
        <v>43928</v>
      </c>
      <c r="J31" s="80">
        <f t="shared" si="2"/>
        <v>142605</v>
      </c>
      <c r="K31" s="80">
        <f t="shared" si="2"/>
        <v>113083</v>
      </c>
      <c r="L31" s="80">
        <f t="shared" si="2"/>
        <v>0</v>
      </c>
      <c r="M31" s="80">
        <f t="shared" si="2"/>
        <v>0</v>
      </c>
      <c r="N31" s="80">
        <f t="shared" si="2"/>
        <v>377</v>
      </c>
      <c r="O31" s="80">
        <f t="shared" si="2"/>
        <v>4453</v>
      </c>
      <c r="P31" s="80">
        <f t="shared" si="2"/>
        <v>8363</v>
      </c>
      <c r="Q31" s="81" t="s">
        <v>65</v>
      </c>
      <c r="S31" s="97"/>
      <c r="T31" s="97"/>
      <c r="W31" s="97"/>
      <c r="X31" s="97"/>
    </row>
    <row r="32" spans="1:17" s="90" customFormat="1" ht="13.5" customHeight="1">
      <c r="A32" s="96">
        <v>15</v>
      </c>
      <c r="B32" s="92" t="s">
        <v>66</v>
      </c>
      <c r="C32" s="93">
        <v>269445</v>
      </c>
      <c r="D32" s="49">
        <v>259972</v>
      </c>
      <c r="E32" s="94">
        <v>96.5</v>
      </c>
      <c r="F32" s="95">
        <v>259972</v>
      </c>
      <c r="G32" s="49">
        <v>107810</v>
      </c>
      <c r="H32" s="49">
        <v>108890</v>
      </c>
      <c r="I32" s="49">
        <v>6907</v>
      </c>
      <c r="J32" s="49">
        <v>22398</v>
      </c>
      <c r="K32" s="49">
        <v>13690</v>
      </c>
      <c r="L32" s="49">
        <v>0</v>
      </c>
      <c r="M32" s="49">
        <v>0</v>
      </c>
      <c r="N32" s="49">
        <v>277</v>
      </c>
      <c r="O32" s="49">
        <v>0</v>
      </c>
      <c r="P32" s="49">
        <f>Y32+Z32</f>
        <v>0</v>
      </c>
      <c r="Q32" s="89" t="s">
        <v>67</v>
      </c>
    </row>
    <row r="33" spans="1:17" s="90" customFormat="1" ht="13.5" customHeight="1">
      <c r="A33" s="96">
        <v>16</v>
      </c>
      <c r="B33" s="92" t="s">
        <v>68</v>
      </c>
      <c r="C33" s="93">
        <v>123691</v>
      </c>
      <c r="D33" s="49">
        <v>121910</v>
      </c>
      <c r="E33" s="94">
        <v>98.6</v>
      </c>
      <c r="F33" s="95">
        <v>121910</v>
      </c>
      <c r="G33" s="49">
        <v>55149</v>
      </c>
      <c r="H33" s="49">
        <v>41894</v>
      </c>
      <c r="I33" s="49">
        <v>2337</v>
      </c>
      <c r="J33" s="49">
        <v>12803</v>
      </c>
      <c r="K33" s="49">
        <v>9727</v>
      </c>
      <c r="L33" s="49">
        <v>0</v>
      </c>
      <c r="M33" s="49">
        <v>0</v>
      </c>
      <c r="N33" s="49">
        <v>0</v>
      </c>
      <c r="O33" s="49">
        <v>0</v>
      </c>
      <c r="P33" s="49">
        <f>Y33+Z33</f>
        <v>0</v>
      </c>
      <c r="Q33" s="89" t="s">
        <v>69</v>
      </c>
    </row>
    <row r="34" spans="1:17" s="90" customFormat="1" ht="13.5" customHeight="1">
      <c r="A34" s="96">
        <v>17</v>
      </c>
      <c r="B34" s="92" t="s">
        <v>70</v>
      </c>
      <c r="C34" s="93">
        <v>732504</v>
      </c>
      <c r="D34" s="49">
        <v>712957</v>
      </c>
      <c r="E34" s="94">
        <v>97.32</v>
      </c>
      <c r="F34" s="95">
        <v>712957</v>
      </c>
      <c r="G34" s="49">
        <v>345880</v>
      </c>
      <c r="H34" s="49">
        <v>251237</v>
      </c>
      <c r="I34" s="49">
        <v>17246</v>
      </c>
      <c r="J34" s="49">
        <v>54950</v>
      </c>
      <c r="K34" s="49">
        <v>40118</v>
      </c>
      <c r="L34" s="49">
        <v>0</v>
      </c>
      <c r="M34" s="49">
        <v>0</v>
      </c>
      <c r="N34" s="49">
        <v>0</v>
      </c>
      <c r="O34" s="49">
        <v>3526</v>
      </c>
      <c r="P34" s="49">
        <v>8363</v>
      </c>
      <c r="Q34" s="89" t="s">
        <v>71</v>
      </c>
    </row>
    <row r="35" spans="1:17" s="90" customFormat="1" ht="13.5" customHeight="1">
      <c r="A35" s="96">
        <v>18</v>
      </c>
      <c r="B35" s="92" t="s">
        <v>72</v>
      </c>
      <c r="C35" s="93">
        <v>372106</v>
      </c>
      <c r="D35" s="49">
        <v>368727</v>
      </c>
      <c r="E35" s="94">
        <v>99.1</v>
      </c>
      <c r="F35" s="95">
        <v>368727</v>
      </c>
      <c r="G35" s="49">
        <v>109245</v>
      </c>
      <c r="H35" s="49">
        <v>211818</v>
      </c>
      <c r="I35" s="49">
        <v>6177</v>
      </c>
      <c r="J35" s="49">
        <v>21625</v>
      </c>
      <c r="K35" s="49">
        <v>19862</v>
      </c>
      <c r="L35" s="49">
        <v>0</v>
      </c>
      <c r="M35" s="49">
        <v>0</v>
      </c>
      <c r="N35" s="49">
        <v>0</v>
      </c>
      <c r="O35" s="49">
        <v>0</v>
      </c>
      <c r="P35" s="49">
        <f>Y35+Z35</f>
        <v>0</v>
      </c>
      <c r="Q35" s="89" t="s">
        <v>73</v>
      </c>
    </row>
    <row r="36" spans="1:17" s="90" customFormat="1" ht="13.5" customHeight="1">
      <c r="A36" s="96">
        <v>19</v>
      </c>
      <c r="B36" s="92" t="s">
        <v>74</v>
      </c>
      <c r="C36" s="93">
        <v>497999</v>
      </c>
      <c r="D36" s="49">
        <v>483843</v>
      </c>
      <c r="E36" s="94">
        <v>97.2</v>
      </c>
      <c r="F36" s="95">
        <v>483843</v>
      </c>
      <c r="G36" s="49">
        <v>183581</v>
      </c>
      <c r="H36" s="49">
        <v>227459</v>
      </c>
      <c r="I36" s="49">
        <v>11261</v>
      </c>
      <c r="J36" s="49">
        <v>30829</v>
      </c>
      <c r="K36" s="49">
        <v>29686</v>
      </c>
      <c r="L36" s="49">
        <v>0</v>
      </c>
      <c r="M36" s="49">
        <v>0</v>
      </c>
      <c r="N36" s="49">
        <v>100</v>
      </c>
      <c r="O36" s="49">
        <v>927</v>
      </c>
      <c r="P36" s="49">
        <f>Y36+Z36</f>
        <v>0</v>
      </c>
      <c r="Q36" s="89" t="s">
        <v>75</v>
      </c>
    </row>
    <row r="37" spans="1:17" s="84" customFormat="1" ht="13.5" customHeight="1">
      <c r="A37" s="75" t="s">
        <v>76</v>
      </c>
      <c r="B37" s="76"/>
      <c r="C37" s="77">
        <f>SUM(C38:C39)</f>
        <v>1997159</v>
      </c>
      <c r="D37" s="80">
        <f aca="true" t="shared" si="3" ref="D37:P37">SUM(D38:D39)</f>
        <v>1924649</v>
      </c>
      <c r="E37" s="79">
        <v>96.4</v>
      </c>
      <c r="F37" s="80">
        <f t="shared" si="3"/>
        <v>1924649</v>
      </c>
      <c r="G37" s="80">
        <f t="shared" si="3"/>
        <v>871718</v>
      </c>
      <c r="H37" s="80">
        <f t="shared" si="3"/>
        <v>749848</v>
      </c>
      <c r="I37" s="80">
        <f t="shared" si="3"/>
        <v>30742</v>
      </c>
      <c r="J37" s="80">
        <f t="shared" si="3"/>
        <v>111348</v>
      </c>
      <c r="K37" s="80">
        <f t="shared" si="3"/>
        <v>127818</v>
      </c>
      <c r="L37" s="80">
        <f t="shared" si="3"/>
        <v>0</v>
      </c>
      <c r="M37" s="80">
        <f t="shared" si="3"/>
        <v>0</v>
      </c>
      <c r="N37" s="80">
        <f t="shared" si="3"/>
        <v>9</v>
      </c>
      <c r="O37" s="80">
        <f t="shared" si="3"/>
        <v>33166</v>
      </c>
      <c r="P37" s="80">
        <f t="shared" si="3"/>
        <v>0</v>
      </c>
      <c r="Q37" s="81" t="s">
        <v>77</v>
      </c>
    </row>
    <row r="38" spans="1:17" s="90" customFormat="1" ht="13.5" customHeight="1">
      <c r="A38" s="96">
        <v>20</v>
      </c>
      <c r="B38" s="92" t="s">
        <v>78</v>
      </c>
      <c r="C38" s="93">
        <v>1536138</v>
      </c>
      <c r="D38" s="49">
        <v>1477883</v>
      </c>
      <c r="E38" s="94">
        <v>96.2</v>
      </c>
      <c r="F38" s="95">
        <v>1477883</v>
      </c>
      <c r="G38" s="49">
        <v>707281</v>
      </c>
      <c r="H38" s="49">
        <v>536933</v>
      </c>
      <c r="I38" s="49">
        <v>18980</v>
      </c>
      <c r="J38" s="49">
        <v>78154</v>
      </c>
      <c r="K38" s="49">
        <v>107039</v>
      </c>
      <c r="L38" s="49">
        <v>0</v>
      </c>
      <c r="M38" s="49">
        <v>0</v>
      </c>
      <c r="N38" s="49">
        <v>0</v>
      </c>
      <c r="O38" s="49">
        <v>29496</v>
      </c>
      <c r="P38" s="49">
        <v>0</v>
      </c>
      <c r="Q38" s="89" t="s">
        <v>79</v>
      </c>
    </row>
    <row r="39" spans="1:17" s="90" customFormat="1" ht="13.5" customHeight="1">
      <c r="A39" s="96">
        <v>21</v>
      </c>
      <c r="B39" s="92" t="s">
        <v>80</v>
      </c>
      <c r="C39" s="93">
        <v>461021</v>
      </c>
      <c r="D39" s="49">
        <v>446766</v>
      </c>
      <c r="E39" s="94">
        <v>96.9</v>
      </c>
      <c r="F39" s="95">
        <v>446766</v>
      </c>
      <c r="G39" s="49">
        <v>164437</v>
      </c>
      <c r="H39" s="49">
        <v>212915</v>
      </c>
      <c r="I39" s="49">
        <v>11762</v>
      </c>
      <c r="J39" s="49">
        <v>33194</v>
      </c>
      <c r="K39" s="49">
        <v>20779</v>
      </c>
      <c r="L39" s="49">
        <v>0</v>
      </c>
      <c r="M39" s="49">
        <v>0</v>
      </c>
      <c r="N39" s="49">
        <v>9</v>
      </c>
      <c r="O39" s="49">
        <v>3670</v>
      </c>
      <c r="P39" s="49">
        <v>0</v>
      </c>
      <c r="Q39" s="89" t="s">
        <v>81</v>
      </c>
    </row>
    <row r="40" spans="1:17" s="84" customFormat="1" ht="13.5" customHeight="1">
      <c r="A40" s="75" t="s">
        <v>82</v>
      </c>
      <c r="B40" s="76"/>
      <c r="C40" s="77">
        <f>SUM(C41:C44)</f>
        <v>2212647</v>
      </c>
      <c r="D40" s="80">
        <f aca="true" t="shared" si="4" ref="D40:P40">SUM(D41:D44)</f>
        <v>2135969</v>
      </c>
      <c r="E40" s="79">
        <v>96.5</v>
      </c>
      <c r="F40" s="80">
        <f t="shared" si="4"/>
        <v>2135969</v>
      </c>
      <c r="G40" s="80">
        <f t="shared" si="4"/>
        <v>904107</v>
      </c>
      <c r="H40" s="80">
        <f t="shared" si="4"/>
        <v>896838</v>
      </c>
      <c r="I40" s="80">
        <f t="shared" si="4"/>
        <v>40402</v>
      </c>
      <c r="J40" s="80">
        <f t="shared" si="4"/>
        <v>149016</v>
      </c>
      <c r="K40" s="80">
        <f t="shared" si="4"/>
        <v>95276</v>
      </c>
      <c r="L40" s="80">
        <f t="shared" si="4"/>
        <v>37</v>
      </c>
      <c r="M40" s="80">
        <f t="shared" si="4"/>
        <v>68</v>
      </c>
      <c r="N40" s="80">
        <f t="shared" si="4"/>
        <v>1349</v>
      </c>
      <c r="O40" s="80">
        <f t="shared" si="4"/>
        <v>48876</v>
      </c>
      <c r="P40" s="80">
        <f t="shared" si="4"/>
        <v>44710</v>
      </c>
      <c r="Q40" s="98" t="s">
        <v>83</v>
      </c>
    </row>
    <row r="41" spans="1:17" s="90" customFormat="1" ht="13.5" customHeight="1">
      <c r="A41" s="96">
        <v>22</v>
      </c>
      <c r="B41" s="92" t="s">
        <v>84</v>
      </c>
      <c r="C41" s="93">
        <v>255485</v>
      </c>
      <c r="D41" s="49">
        <v>238549</v>
      </c>
      <c r="E41" s="94">
        <v>93.4</v>
      </c>
      <c r="F41" s="95">
        <v>238549</v>
      </c>
      <c r="G41" s="49">
        <v>93480</v>
      </c>
      <c r="H41" s="49">
        <v>106903</v>
      </c>
      <c r="I41" s="49">
        <v>7041</v>
      </c>
      <c r="J41" s="49">
        <v>17591</v>
      </c>
      <c r="K41" s="49">
        <v>13469</v>
      </c>
      <c r="L41" s="49">
        <v>0</v>
      </c>
      <c r="M41" s="49">
        <v>0</v>
      </c>
      <c r="N41" s="49">
        <v>0</v>
      </c>
      <c r="O41" s="49">
        <v>65</v>
      </c>
      <c r="P41" s="49">
        <f>Y41+Z41</f>
        <v>0</v>
      </c>
      <c r="Q41" s="89" t="s">
        <v>85</v>
      </c>
    </row>
    <row r="42" spans="1:17" s="90" customFormat="1" ht="13.5" customHeight="1">
      <c r="A42" s="96">
        <v>23</v>
      </c>
      <c r="B42" s="92" t="s">
        <v>86</v>
      </c>
      <c r="C42" s="93">
        <v>669027</v>
      </c>
      <c r="D42" s="49">
        <v>647737</v>
      </c>
      <c r="E42" s="94">
        <v>96.8</v>
      </c>
      <c r="F42" s="95">
        <v>647737</v>
      </c>
      <c r="G42" s="49">
        <v>318241</v>
      </c>
      <c r="H42" s="49">
        <v>251328</v>
      </c>
      <c r="I42" s="49">
        <v>12933</v>
      </c>
      <c r="J42" s="49">
        <v>38837</v>
      </c>
      <c r="K42" s="49">
        <v>25663</v>
      </c>
      <c r="L42" s="49">
        <v>37</v>
      </c>
      <c r="M42" s="49">
        <v>0</v>
      </c>
      <c r="N42" s="49">
        <v>0</v>
      </c>
      <c r="O42" s="49">
        <v>698</v>
      </c>
      <c r="P42" s="49">
        <f>Y42+Z42</f>
        <v>0</v>
      </c>
      <c r="Q42" s="89" t="s">
        <v>87</v>
      </c>
    </row>
    <row r="43" spans="1:17" s="90" customFormat="1" ht="13.5" customHeight="1">
      <c r="A43" s="96">
        <v>24</v>
      </c>
      <c r="B43" s="92" t="s">
        <v>88</v>
      </c>
      <c r="C43" s="93">
        <v>424133</v>
      </c>
      <c r="D43" s="49">
        <v>417780</v>
      </c>
      <c r="E43" s="94">
        <v>98.5</v>
      </c>
      <c r="F43" s="95">
        <v>417780</v>
      </c>
      <c r="G43" s="49">
        <v>173849</v>
      </c>
      <c r="H43" s="49">
        <v>182106</v>
      </c>
      <c r="I43" s="49">
        <v>11969</v>
      </c>
      <c r="J43" s="49">
        <v>31735</v>
      </c>
      <c r="K43" s="49">
        <v>17989</v>
      </c>
      <c r="L43" s="49">
        <v>0</v>
      </c>
      <c r="M43" s="49">
        <v>0</v>
      </c>
      <c r="N43" s="49">
        <v>132</v>
      </c>
      <c r="O43" s="49">
        <v>0</v>
      </c>
      <c r="P43" s="49">
        <f>Y43+Z43</f>
        <v>0</v>
      </c>
      <c r="Q43" s="89" t="s">
        <v>89</v>
      </c>
    </row>
    <row r="44" spans="1:17" s="90" customFormat="1" ht="13.5" customHeight="1">
      <c r="A44" s="96">
        <v>25</v>
      </c>
      <c r="B44" s="92" t="s">
        <v>90</v>
      </c>
      <c r="C44" s="93">
        <v>864002</v>
      </c>
      <c r="D44" s="49">
        <v>831903</v>
      </c>
      <c r="E44" s="94">
        <v>96.3</v>
      </c>
      <c r="F44" s="95">
        <v>831903</v>
      </c>
      <c r="G44" s="49">
        <v>318537</v>
      </c>
      <c r="H44" s="49">
        <v>356501</v>
      </c>
      <c r="I44" s="49">
        <v>8459</v>
      </c>
      <c r="J44" s="49">
        <v>60853</v>
      </c>
      <c r="K44" s="49">
        <v>38155</v>
      </c>
      <c r="L44" s="49">
        <v>0</v>
      </c>
      <c r="M44" s="49">
        <v>68</v>
      </c>
      <c r="N44" s="49">
        <v>1217</v>
      </c>
      <c r="O44" s="49">
        <v>48113</v>
      </c>
      <c r="P44" s="49">
        <v>44710</v>
      </c>
      <c r="Q44" s="89" t="s">
        <v>91</v>
      </c>
    </row>
    <row r="45" spans="1:23" s="84" customFormat="1" ht="13.5" customHeight="1">
      <c r="A45" s="75" t="s">
        <v>92</v>
      </c>
      <c r="B45" s="76"/>
      <c r="C45" s="77">
        <f>SUM(C46:C46)</f>
        <v>1208935</v>
      </c>
      <c r="D45" s="80">
        <f aca="true" t="shared" si="5" ref="D45:P45">SUM(D46:D46)</f>
        <v>1180495</v>
      </c>
      <c r="E45" s="79">
        <v>97.6</v>
      </c>
      <c r="F45" s="80">
        <f t="shared" si="5"/>
        <v>1180495</v>
      </c>
      <c r="G45" s="80">
        <f t="shared" si="5"/>
        <v>500557</v>
      </c>
      <c r="H45" s="80">
        <f t="shared" si="5"/>
        <v>566230</v>
      </c>
      <c r="I45" s="80">
        <f t="shared" si="5"/>
        <v>13741</v>
      </c>
      <c r="J45" s="80">
        <f t="shared" si="5"/>
        <v>61508</v>
      </c>
      <c r="K45" s="80">
        <f t="shared" si="5"/>
        <v>34159</v>
      </c>
      <c r="L45" s="80">
        <f t="shared" si="5"/>
        <v>0</v>
      </c>
      <c r="M45" s="80">
        <f t="shared" si="5"/>
        <v>0</v>
      </c>
      <c r="N45" s="80">
        <f t="shared" si="5"/>
        <v>0</v>
      </c>
      <c r="O45" s="80">
        <f t="shared" si="5"/>
        <v>4300</v>
      </c>
      <c r="P45" s="80">
        <f t="shared" si="5"/>
        <v>0</v>
      </c>
      <c r="Q45" s="81" t="s">
        <v>93</v>
      </c>
      <c r="S45" s="97"/>
      <c r="W45" s="97"/>
    </row>
    <row r="46" spans="1:17" s="90" customFormat="1" ht="13.5" customHeight="1">
      <c r="A46" s="96">
        <v>26</v>
      </c>
      <c r="B46" s="92" t="s">
        <v>94</v>
      </c>
      <c r="C46" s="93">
        <v>1208935</v>
      </c>
      <c r="D46" s="49">
        <v>1180495</v>
      </c>
      <c r="E46" s="94">
        <v>97.6</v>
      </c>
      <c r="F46" s="95">
        <v>1180495</v>
      </c>
      <c r="G46" s="49">
        <v>500557</v>
      </c>
      <c r="H46" s="49">
        <v>566230</v>
      </c>
      <c r="I46" s="49">
        <v>13741</v>
      </c>
      <c r="J46" s="49">
        <v>61508</v>
      </c>
      <c r="K46" s="49">
        <v>34159</v>
      </c>
      <c r="L46" s="49">
        <v>0</v>
      </c>
      <c r="M46" s="49">
        <v>0</v>
      </c>
      <c r="N46" s="49">
        <v>0</v>
      </c>
      <c r="O46" s="49">
        <v>4300</v>
      </c>
      <c r="P46" s="49">
        <v>0</v>
      </c>
      <c r="Q46" s="89" t="s">
        <v>95</v>
      </c>
    </row>
    <row r="47" spans="1:17" s="84" customFormat="1" ht="13.5" customHeight="1">
      <c r="A47" s="75" t="s">
        <v>96</v>
      </c>
      <c r="B47" s="76"/>
      <c r="C47" s="77">
        <f>SUM(C48:C55)</f>
        <v>1701094</v>
      </c>
      <c r="D47" s="80">
        <f aca="true" t="shared" si="6" ref="D47:P47">SUM(D48:D55)</f>
        <v>1639517</v>
      </c>
      <c r="E47" s="79">
        <v>96.4</v>
      </c>
      <c r="F47" s="80">
        <f t="shared" si="6"/>
        <v>1639517</v>
      </c>
      <c r="G47" s="80">
        <f t="shared" si="6"/>
        <v>676159</v>
      </c>
      <c r="H47" s="80">
        <f t="shared" si="6"/>
        <v>696767</v>
      </c>
      <c r="I47" s="80">
        <f t="shared" si="6"/>
        <v>35028</v>
      </c>
      <c r="J47" s="80">
        <f t="shared" si="6"/>
        <v>132125</v>
      </c>
      <c r="K47" s="80">
        <f t="shared" si="6"/>
        <v>94852</v>
      </c>
      <c r="L47" s="80">
        <f t="shared" si="6"/>
        <v>0</v>
      </c>
      <c r="M47" s="80">
        <f t="shared" si="6"/>
        <v>123</v>
      </c>
      <c r="N47" s="80">
        <f t="shared" si="6"/>
        <v>4229</v>
      </c>
      <c r="O47" s="80">
        <f t="shared" si="6"/>
        <v>234</v>
      </c>
      <c r="P47" s="80">
        <f t="shared" si="6"/>
        <v>0</v>
      </c>
      <c r="Q47" s="81" t="s">
        <v>97</v>
      </c>
    </row>
    <row r="48" spans="1:17" s="90" customFormat="1" ht="13.5" customHeight="1">
      <c r="A48" s="96">
        <v>27</v>
      </c>
      <c r="B48" s="92" t="s">
        <v>98</v>
      </c>
      <c r="C48" s="93">
        <v>125753</v>
      </c>
      <c r="D48" s="49">
        <v>125699</v>
      </c>
      <c r="E48" s="94">
        <v>100</v>
      </c>
      <c r="F48" s="95">
        <v>125699</v>
      </c>
      <c r="G48" s="49">
        <v>52394</v>
      </c>
      <c r="H48" s="49">
        <v>54543</v>
      </c>
      <c r="I48" s="49">
        <v>2102</v>
      </c>
      <c r="J48" s="49">
        <v>9472</v>
      </c>
      <c r="K48" s="49">
        <v>7188</v>
      </c>
      <c r="L48" s="49">
        <v>0</v>
      </c>
      <c r="M48" s="49">
        <v>0</v>
      </c>
      <c r="N48" s="49">
        <v>0</v>
      </c>
      <c r="O48" s="49">
        <v>0</v>
      </c>
      <c r="P48" s="49">
        <f aca="true" t="shared" si="7" ref="P48:P55">Y48+Z48</f>
        <v>0</v>
      </c>
      <c r="Q48" s="89" t="s">
        <v>99</v>
      </c>
    </row>
    <row r="49" spans="1:17" s="90" customFormat="1" ht="13.5" customHeight="1">
      <c r="A49" s="96">
        <v>28</v>
      </c>
      <c r="B49" s="92" t="s">
        <v>100</v>
      </c>
      <c r="C49" s="93">
        <v>381597</v>
      </c>
      <c r="D49" s="49">
        <v>364040</v>
      </c>
      <c r="E49" s="94">
        <v>95.4</v>
      </c>
      <c r="F49" s="95">
        <v>364040</v>
      </c>
      <c r="G49" s="49">
        <v>159444</v>
      </c>
      <c r="H49" s="49">
        <v>152953</v>
      </c>
      <c r="I49" s="49">
        <v>7471</v>
      </c>
      <c r="J49" s="49">
        <v>20270</v>
      </c>
      <c r="K49" s="49">
        <v>23765</v>
      </c>
      <c r="L49" s="49">
        <v>0</v>
      </c>
      <c r="M49" s="49">
        <v>0</v>
      </c>
      <c r="N49" s="49">
        <v>137</v>
      </c>
      <c r="O49" s="49">
        <v>0</v>
      </c>
      <c r="P49" s="49">
        <f t="shared" si="7"/>
        <v>0</v>
      </c>
      <c r="Q49" s="89" t="s">
        <v>101</v>
      </c>
    </row>
    <row r="50" spans="1:17" s="90" customFormat="1" ht="13.5" customHeight="1">
      <c r="A50" s="96">
        <v>29</v>
      </c>
      <c r="B50" s="92" t="s">
        <v>102</v>
      </c>
      <c r="C50" s="93">
        <v>69164</v>
      </c>
      <c r="D50" s="49">
        <v>68875</v>
      </c>
      <c r="E50" s="94">
        <v>99.6</v>
      </c>
      <c r="F50" s="95">
        <v>68875</v>
      </c>
      <c r="G50" s="49">
        <v>29578</v>
      </c>
      <c r="H50" s="49">
        <v>26048</v>
      </c>
      <c r="I50" s="49">
        <v>2839</v>
      </c>
      <c r="J50" s="49">
        <v>6448</v>
      </c>
      <c r="K50" s="49">
        <v>3347</v>
      </c>
      <c r="L50" s="49">
        <v>0</v>
      </c>
      <c r="M50" s="49">
        <v>123</v>
      </c>
      <c r="N50" s="49">
        <v>258</v>
      </c>
      <c r="O50" s="49">
        <v>234</v>
      </c>
      <c r="P50" s="49">
        <f t="shared" si="7"/>
        <v>0</v>
      </c>
      <c r="Q50" s="89" t="s">
        <v>103</v>
      </c>
    </row>
    <row r="51" spans="1:17" s="90" customFormat="1" ht="13.5" customHeight="1">
      <c r="A51" s="96">
        <v>30</v>
      </c>
      <c r="B51" s="92" t="s">
        <v>104</v>
      </c>
      <c r="C51" s="93">
        <v>209181</v>
      </c>
      <c r="D51" s="49">
        <v>206927</v>
      </c>
      <c r="E51" s="94">
        <v>98.9</v>
      </c>
      <c r="F51" s="95">
        <v>206927</v>
      </c>
      <c r="G51" s="49">
        <v>65884</v>
      </c>
      <c r="H51" s="49">
        <v>107453</v>
      </c>
      <c r="I51" s="49">
        <v>5590</v>
      </c>
      <c r="J51" s="49">
        <v>17774</v>
      </c>
      <c r="K51" s="49">
        <v>8546</v>
      </c>
      <c r="L51" s="49">
        <v>0</v>
      </c>
      <c r="M51" s="49">
        <v>0</v>
      </c>
      <c r="N51" s="49">
        <v>1680</v>
      </c>
      <c r="O51" s="49">
        <v>0</v>
      </c>
      <c r="P51" s="49">
        <f t="shared" si="7"/>
        <v>0</v>
      </c>
      <c r="Q51" s="89" t="s">
        <v>105</v>
      </c>
    </row>
    <row r="52" spans="1:17" s="90" customFormat="1" ht="13.5" customHeight="1">
      <c r="A52" s="96">
        <v>31</v>
      </c>
      <c r="B52" s="92" t="s">
        <v>106</v>
      </c>
      <c r="C52" s="93">
        <v>126264</v>
      </c>
      <c r="D52" s="49">
        <v>122221</v>
      </c>
      <c r="E52" s="94">
        <v>96.8</v>
      </c>
      <c r="F52" s="95">
        <v>122221</v>
      </c>
      <c r="G52" s="49">
        <v>47387</v>
      </c>
      <c r="H52" s="49">
        <v>53350</v>
      </c>
      <c r="I52" s="49">
        <v>4240</v>
      </c>
      <c r="J52" s="49">
        <v>9054</v>
      </c>
      <c r="K52" s="49">
        <v>6463</v>
      </c>
      <c r="L52" s="49">
        <v>0</v>
      </c>
      <c r="M52" s="49">
        <v>0</v>
      </c>
      <c r="N52" s="49">
        <v>1727</v>
      </c>
      <c r="O52" s="49">
        <v>0</v>
      </c>
      <c r="P52" s="49">
        <f t="shared" si="7"/>
        <v>0</v>
      </c>
      <c r="Q52" s="89" t="s">
        <v>107</v>
      </c>
    </row>
    <row r="53" spans="1:17" s="90" customFormat="1" ht="13.5" customHeight="1">
      <c r="A53" s="96">
        <v>32</v>
      </c>
      <c r="B53" s="92" t="s">
        <v>108</v>
      </c>
      <c r="C53" s="93">
        <v>196550</v>
      </c>
      <c r="D53" s="49">
        <v>194224</v>
      </c>
      <c r="E53" s="94">
        <v>98.8</v>
      </c>
      <c r="F53" s="95">
        <v>194224</v>
      </c>
      <c r="G53" s="49">
        <v>90912</v>
      </c>
      <c r="H53" s="49">
        <v>71363</v>
      </c>
      <c r="I53" s="49">
        <v>3000</v>
      </c>
      <c r="J53" s="49">
        <v>18219</v>
      </c>
      <c r="K53" s="49">
        <v>10730</v>
      </c>
      <c r="L53" s="49">
        <v>0</v>
      </c>
      <c r="M53" s="49">
        <v>0</v>
      </c>
      <c r="N53" s="49">
        <v>0</v>
      </c>
      <c r="O53" s="49">
        <v>0</v>
      </c>
      <c r="P53" s="49">
        <f t="shared" si="7"/>
        <v>0</v>
      </c>
      <c r="Q53" s="89" t="s">
        <v>109</v>
      </c>
    </row>
    <row r="54" spans="1:17" s="90" customFormat="1" ht="13.5" customHeight="1">
      <c r="A54" s="96">
        <v>33</v>
      </c>
      <c r="B54" s="92" t="s">
        <v>110</v>
      </c>
      <c r="C54" s="93">
        <v>127645</v>
      </c>
      <c r="D54" s="49">
        <v>124748</v>
      </c>
      <c r="E54" s="94">
        <v>97.7</v>
      </c>
      <c r="F54" s="95">
        <v>124748</v>
      </c>
      <c r="G54" s="49">
        <v>49775</v>
      </c>
      <c r="H54" s="49">
        <v>55686</v>
      </c>
      <c r="I54" s="49">
        <v>1935</v>
      </c>
      <c r="J54" s="49">
        <v>8493</v>
      </c>
      <c r="K54" s="49">
        <v>8859</v>
      </c>
      <c r="L54" s="49">
        <v>0</v>
      </c>
      <c r="M54" s="49">
        <v>0</v>
      </c>
      <c r="N54" s="49">
        <v>0</v>
      </c>
      <c r="O54" s="49">
        <v>0</v>
      </c>
      <c r="P54" s="49">
        <f t="shared" si="7"/>
        <v>0</v>
      </c>
      <c r="Q54" s="89" t="s">
        <v>111</v>
      </c>
    </row>
    <row r="55" spans="1:17" s="90" customFormat="1" ht="13.5" customHeight="1">
      <c r="A55" s="96">
        <v>34</v>
      </c>
      <c r="B55" s="92" t="s">
        <v>112</v>
      </c>
      <c r="C55" s="93">
        <v>464940</v>
      </c>
      <c r="D55" s="49">
        <v>432783</v>
      </c>
      <c r="E55" s="94">
        <v>93.1</v>
      </c>
      <c r="F55" s="95">
        <v>432783</v>
      </c>
      <c r="G55" s="49">
        <v>180785</v>
      </c>
      <c r="H55" s="49">
        <v>175371</v>
      </c>
      <c r="I55" s="49">
        <v>7851</v>
      </c>
      <c r="J55" s="49">
        <v>42395</v>
      </c>
      <c r="K55" s="49">
        <v>25954</v>
      </c>
      <c r="L55" s="49">
        <v>0</v>
      </c>
      <c r="M55" s="49">
        <v>0</v>
      </c>
      <c r="N55" s="49">
        <v>427</v>
      </c>
      <c r="O55" s="49">
        <v>0</v>
      </c>
      <c r="P55" s="49">
        <f t="shared" si="7"/>
        <v>0</v>
      </c>
      <c r="Q55" s="89" t="s">
        <v>113</v>
      </c>
    </row>
    <row r="56" spans="1:17" s="84" customFormat="1" ht="13.5" customHeight="1">
      <c r="A56" s="75" t="s">
        <v>114</v>
      </c>
      <c r="B56" s="76"/>
      <c r="C56" s="77">
        <f>SUM(C57:C64)</f>
        <v>2727681</v>
      </c>
      <c r="D56" s="80">
        <f aca="true" t="shared" si="8" ref="D56:P56">SUM(D57:D64)</f>
        <v>2696199</v>
      </c>
      <c r="E56" s="79">
        <v>98.9</v>
      </c>
      <c r="F56" s="80">
        <f t="shared" si="8"/>
        <v>2696199</v>
      </c>
      <c r="G56" s="80">
        <f t="shared" si="8"/>
        <v>1240642</v>
      </c>
      <c r="H56" s="80">
        <f t="shared" si="8"/>
        <v>1035058</v>
      </c>
      <c r="I56" s="80">
        <f t="shared" si="8"/>
        <v>69903</v>
      </c>
      <c r="J56" s="80">
        <f t="shared" si="8"/>
        <v>204092</v>
      </c>
      <c r="K56" s="80">
        <f t="shared" si="8"/>
        <v>141502</v>
      </c>
      <c r="L56" s="80">
        <f t="shared" si="8"/>
        <v>0</v>
      </c>
      <c r="M56" s="80">
        <f t="shared" si="8"/>
        <v>74</v>
      </c>
      <c r="N56" s="80">
        <f t="shared" si="8"/>
        <v>1831</v>
      </c>
      <c r="O56" s="80">
        <f t="shared" si="8"/>
        <v>3097</v>
      </c>
      <c r="P56" s="80">
        <f t="shared" si="8"/>
        <v>17209</v>
      </c>
      <c r="Q56" s="98" t="s">
        <v>115</v>
      </c>
    </row>
    <row r="57" spans="1:17" s="90" customFormat="1" ht="13.5" customHeight="1">
      <c r="A57" s="96">
        <v>35</v>
      </c>
      <c r="B57" s="92" t="s">
        <v>116</v>
      </c>
      <c r="C57" s="93">
        <v>459596</v>
      </c>
      <c r="D57" s="49">
        <v>456406</v>
      </c>
      <c r="E57" s="94">
        <v>99.3</v>
      </c>
      <c r="F57" s="95">
        <v>456406</v>
      </c>
      <c r="G57" s="49">
        <v>192328</v>
      </c>
      <c r="H57" s="49">
        <v>185684</v>
      </c>
      <c r="I57" s="49">
        <v>13176</v>
      </c>
      <c r="J57" s="49">
        <v>41274</v>
      </c>
      <c r="K57" s="49">
        <v>22101</v>
      </c>
      <c r="L57" s="49">
        <v>0</v>
      </c>
      <c r="M57" s="49">
        <v>74</v>
      </c>
      <c r="N57" s="49">
        <v>685</v>
      </c>
      <c r="O57" s="49">
        <v>1084</v>
      </c>
      <c r="P57" s="49">
        <f aca="true" t="shared" si="9" ref="P57:P64">Y57+Z57</f>
        <v>0</v>
      </c>
      <c r="Q57" s="89" t="s">
        <v>117</v>
      </c>
    </row>
    <row r="58" spans="1:17" s="90" customFormat="1" ht="13.5" customHeight="1">
      <c r="A58" s="96">
        <v>36</v>
      </c>
      <c r="B58" s="92" t="s">
        <v>118</v>
      </c>
      <c r="C58" s="93">
        <v>1013211</v>
      </c>
      <c r="D58" s="49">
        <v>996001</v>
      </c>
      <c r="E58" s="94">
        <v>98.3</v>
      </c>
      <c r="F58" s="95">
        <v>996001</v>
      </c>
      <c r="G58" s="49">
        <v>495966</v>
      </c>
      <c r="H58" s="49">
        <v>355105</v>
      </c>
      <c r="I58" s="49">
        <v>18449</v>
      </c>
      <c r="J58" s="49">
        <v>69763</v>
      </c>
      <c r="K58" s="49">
        <v>55444</v>
      </c>
      <c r="L58" s="49">
        <v>0</v>
      </c>
      <c r="M58" s="49">
        <v>0</v>
      </c>
      <c r="N58" s="49">
        <v>100</v>
      </c>
      <c r="O58" s="49">
        <v>1174</v>
      </c>
      <c r="P58" s="49">
        <v>17209</v>
      </c>
      <c r="Q58" s="89" t="s">
        <v>119</v>
      </c>
    </row>
    <row r="59" spans="1:17" s="90" customFormat="1" ht="13.5" customHeight="1">
      <c r="A59" s="96">
        <v>37</v>
      </c>
      <c r="B59" s="92" t="s">
        <v>120</v>
      </c>
      <c r="C59" s="93">
        <v>105596</v>
      </c>
      <c r="D59" s="49">
        <v>105460</v>
      </c>
      <c r="E59" s="94">
        <v>99.9</v>
      </c>
      <c r="F59" s="95">
        <v>105460</v>
      </c>
      <c r="G59" s="49">
        <v>47037</v>
      </c>
      <c r="H59" s="49">
        <v>39058</v>
      </c>
      <c r="I59" s="49">
        <v>3949</v>
      </c>
      <c r="J59" s="49">
        <v>10064</v>
      </c>
      <c r="K59" s="49">
        <v>5336</v>
      </c>
      <c r="L59" s="49">
        <v>0</v>
      </c>
      <c r="M59" s="49">
        <v>0</v>
      </c>
      <c r="N59" s="49">
        <v>0</v>
      </c>
      <c r="O59" s="49">
        <v>16</v>
      </c>
      <c r="P59" s="49">
        <f t="shared" si="9"/>
        <v>0</v>
      </c>
      <c r="Q59" s="89" t="s">
        <v>121</v>
      </c>
    </row>
    <row r="60" spans="1:17" s="90" customFormat="1" ht="13.5" customHeight="1">
      <c r="A60" s="96">
        <v>38</v>
      </c>
      <c r="B60" s="92" t="s">
        <v>122</v>
      </c>
      <c r="C60" s="93">
        <v>349900</v>
      </c>
      <c r="D60" s="49">
        <v>348408</v>
      </c>
      <c r="E60" s="94">
        <v>99.6</v>
      </c>
      <c r="F60" s="95">
        <v>348408</v>
      </c>
      <c r="G60" s="49">
        <v>155633</v>
      </c>
      <c r="H60" s="49">
        <v>141598</v>
      </c>
      <c r="I60" s="49">
        <v>11603</v>
      </c>
      <c r="J60" s="49">
        <v>22378</v>
      </c>
      <c r="K60" s="49">
        <v>17071</v>
      </c>
      <c r="L60" s="49">
        <v>0</v>
      </c>
      <c r="M60" s="49">
        <v>0</v>
      </c>
      <c r="N60" s="49">
        <v>125</v>
      </c>
      <c r="O60" s="49">
        <v>0</v>
      </c>
      <c r="P60" s="49">
        <f t="shared" si="9"/>
        <v>0</v>
      </c>
      <c r="Q60" s="89" t="s">
        <v>123</v>
      </c>
    </row>
    <row r="61" spans="1:17" s="90" customFormat="1" ht="13.5" customHeight="1">
      <c r="A61" s="96">
        <v>39</v>
      </c>
      <c r="B61" s="92" t="s">
        <v>124</v>
      </c>
      <c r="C61" s="93">
        <v>164643</v>
      </c>
      <c r="D61" s="49">
        <v>161146</v>
      </c>
      <c r="E61" s="94">
        <v>97.9</v>
      </c>
      <c r="F61" s="95">
        <v>161146</v>
      </c>
      <c r="G61" s="49">
        <v>65115</v>
      </c>
      <c r="H61" s="49">
        <v>71462</v>
      </c>
      <c r="I61" s="49">
        <v>4948</v>
      </c>
      <c r="J61" s="49">
        <v>11952</v>
      </c>
      <c r="K61" s="49">
        <v>6748</v>
      </c>
      <c r="L61" s="49">
        <v>0</v>
      </c>
      <c r="M61" s="49">
        <v>0</v>
      </c>
      <c r="N61" s="49">
        <v>921</v>
      </c>
      <c r="O61" s="49">
        <v>0</v>
      </c>
      <c r="P61" s="49">
        <f t="shared" si="9"/>
        <v>0</v>
      </c>
      <c r="Q61" s="89" t="s">
        <v>125</v>
      </c>
    </row>
    <row r="62" spans="1:17" s="90" customFormat="1" ht="13.5" customHeight="1">
      <c r="A62" s="96">
        <v>40</v>
      </c>
      <c r="B62" s="92" t="s">
        <v>126</v>
      </c>
      <c r="C62" s="93">
        <v>280399</v>
      </c>
      <c r="D62" s="49">
        <v>278199</v>
      </c>
      <c r="E62" s="94">
        <v>99.2</v>
      </c>
      <c r="F62" s="95">
        <v>278199</v>
      </c>
      <c r="G62" s="49">
        <v>117169</v>
      </c>
      <c r="H62" s="49">
        <v>115585</v>
      </c>
      <c r="I62" s="49">
        <v>8245</v>
      </c>
      <c r="J62" s="49">
        <v>22357</v>
      </c>
      <c r="K62" s="49">
        <v>14843</v>
      </c>
      <c r="L62" s="49">
        <v>0</v>
      </c>
      <c r="M62" s="49">
        <v>0</v>
      </c>
      <c r="N62" s="49">
        <v>0</v>
      </c>
      <c r="O62" s="49">
        <v>0</v>
      </c>
      <c r="P62" s="49">
        <f t="shared" si="9"/>
        <v>0</v>
      </c>
      <c r="Q62" s="89" t="s">
        <v>127</v>
      </c>
    </row>
    <row r="63" spans="1:17" s="90" customFormat="1" ht="13.5" customHeight="1">
      <c r="A63" s="96">
        <v>41</v>
      </c>
      <c r="B63" s="92" t="s">
        <v>128</v>
      </c>
      <c r="C63" s="93">
        <v>130456</v>
      </c>
      <c r="D63" s="49">
        <v>130331</v>
      </c>
      <c r="E63" s="94">
        <v>99.9</v>
      </c>
      <c r="F63" s="95">
        <v>130331</v>
      </c>
      <c r="G63" s="49">
        <v>63462</v>
      </c>
      <c r="H63" s="49">
        <v>44236</v>
      </c>
      <c r="I63" s="49">
        <v>3817</v>
      </c>
      <c r="J63" s="49">
        <v>9616</v>
      </c>
      <c r="K63" s="49">
        <v>9200</v>
      </c>
      <c r="L63" s="49">
        <v>0</v>
      </c>
      <c r="M63" s="49">
        <v>0</v>
      </c>
      <c r="N63" s="49">
        <v>0</v>
      </c>
      <c r="O63" s="49">
        <v>0</v>
      </c>
      <c r="P63" s="49">
        <f t="shared" si="9"/>
        <v>0</v>
      </c>
      <c r="Q63" s="89" t="s">
        <v>129</v>
      </c>
    </row>
    <row r="64" spans="1:17" s="90" customFormat="1" ht="13.5" customHeight="1">
      <c r="A64" s="96">
        <v>42</v>
      </c>
      <c r="B64" s="92" t="s">
        <v>130</v>
      </c>
      <c r="C64" s="93">
        <v>223880</v>
      </c>
      <c r="D64" s="49">
        <v>220248</v>
      </c>
      <c r="E64" s="94">
        <v>98.4</v>
      </c>
      <c r="F64" s="95">
        <v>220248</v>
      </c>
      <c r="G64" s="49">
        <v>103932</v>
      </c>
      <c r="H64" s="49">
        <v>82330</v>
      </c>
      <c r="I64" s="49">
        <v>5716</v>
      </c>
      <c r="J64" s="49">
        <v>16688</v>
      </c>
      <c r="K64" s="49">
        <v>10759</v>
      </c>
      <c r="L64" s="49">
        <v>0</v>
      </c>
      <c r="M64" s="49">
        <v>0</v>
      </c>
      <c r="N64" s="49">
        <v>0</v>
      </c>
      <c r="O64" s="49">
        <v>823</v>
      </c>
      <c r="P64" s="49">
        <f t="shared" si="9"/>
        <v>0</v>
      </c>
      <c r="Q64" s="89" t="s">
        <v>131</v>
      </c>
    </row>
    <row r="65" spans="1:17" s="84" customFormat="1" ht="13.5" customHeight="1">
      <c r="A65" s="75" t="s">
        <v>132</v>
      </c>
      <c r="B65" s="76"/>
      <c r="C65" s="77">
        <v>472092</v>
      </c>
      <c r="D65" s="80">
        <f aca="true" t="shared" si="10" ref="D65:P65">SUM(D66:D68)</f>
        <v>465327</v>
      </c>
      <c r="E65" s="79">
        <v>98.6</v>
      </c>
      <c r="F65" s="80">
        <f t="shared" si="10"/>
        <v>465327</v>
      </c>
      <c r="G65" s="80">
        <f t="shared" si="10"/>
        <v>175233</v>
      </c>
      <c r="H65" s="80">
        <f t="shared" si="10"/>
        <v>204054</v>
      </c>
      <c r="I65" s="80">
        <f t="shared" si="10"/>
        <v>17474</v>
      </c>
      <c r="J65" s="80">
        <f t="shared" si="10"/>
        <v>42467</v>
      </c>
      <c r="K65" s="80">
        <f t="shared" si="10"/>
        <v>21207</v>
      </c>
      <c r="L65" s="80">
        <f t="shared" si="10"/>
        <v>0</v>
      </c>
      <c r="M65" s="80">
        <f t="shared" si="10"/>
        <v>0</v>
      </c>
      <c r="N65" s="80">
        <f t="shared" si="10"/>
        <v>340</v>
      </c>
      <c r="O65" s="80">
        <f t="shared" si="10"/>
        <v>4552</v>
      </c>
      <c r="P65" s="80">
        <f t="shared" si="10"/>
        <v>5376</v>
      </c>
      <c r="Q65" s="81" t="s">
        <v>133</v>
      </c>
    </row>
    <row r="66" spans="1:17" s="90" customFormat="1" ht="13.5" customHeight="1">
      <c r="A66" s="96">
        <v>43</v>
      </c>
      <c r="B66" s="92" t="s">
        <v>134</v>
      </c>
      <c r="C66" s="93">
        <v>152617</v>
      </c>
      <c r="D66" s="49">
        <v>150498</v>
      </c>
      <c r="E66" s="94">
        <v>98.6</v>
      </c>
      <c r="F66" s="95">
        <v>150498</v>
      </c>
      <c r="G66" s="49">
        <v>52545</v>
      </c>
      <c r="H66" s="49">
        <v>70482</v>
      </c>
      <c r="I66" s="49">
        <v>6040</v>
      </c>
      <c r="J66" s="49">
        <v>14136</v>
      </c>
      <c r="K66" s="49">
        <v>7269</v>
      </c>
      <c r="L66" s="49">
        <v>0</v>
      </c>
      <c r="M66" s="49">
        <v>0</v>
      </c>
      <c r="N66" s="49">
        <v>26</v>
      </c>
      <c r="O66" s="49">
        <v>0</v>
      </c>
      <c r="P66" s="49">
        <f>Y66+Z66</f>
        <v>0</v>
      </c>
      <c r="Q66" s="89" t="s">
        <v>135</v>
      </c>
    </row>
    <row r="67" spans="1:17" s="90" customFormat="1" ht="13.5" customHeight="1">
      <c r="A67" s="96">
        <v>44</v>
      </c>
      <c r="B67" s="92" t="s">
        <v>136</v>
      </c>
      <c r="C67" s="93">
        <v>200291</v>
      </c>
      <c r="D67" s="49">
        <v>196065</v>
      </c>
      <c r="E67" s="94">
        <v>97.9</v>
      </c>
      <c r="F67" s="95">
        <v>196065</v>
      </c>
      <c r="G67" s="49">
        <v>82660</v>
      </c>
      <c r="H67" s="49">
        <v>79423</v>
      </c>
      <c r="I67" s="49">
        <v>7426</v>
      </c>
      <c r="J67" s="49">
        <v>17618</v>
      </c>
      <c r="K67" s="49">
        <v>8751</v>
      </c>
      <c r="L67" s="49">
        <v>0</v>
      </c>
      <c r="M67" s="49">
        <v>0</v>
      </c>
      <c r="N67" s="49">
        <v>187</v>
      </c>
      <c r="O67" s="49">
        <v>0</v>
      </c>
      <c r="P67" s="49">
        <v>2451</v>
      </c>
      <c r="Q67" s="89" t="s">
        <v>137</v>
      </c>
    </row>
    <row r="68" spans="1:17" s="90" customFormat="1" ht="13.5" customHeight="1">
      <c r="A68" s="96">
        <v>45</v>
      </c>
      <c r="B68" s="92" t="s">
        <v>138</v>
      </c>
      <c r="C68" s="93">
        <v>119184</v>
      </c>
      <c r="D68" s="49">
        <v>118764</v>
      </c>
      <c r="E68" s="94">
        <v>99.6</v>
      </c>
      <c r="F68" s="95">
        <v>118764</v>
      </c>
      <c r="G68" s="49">
        <v>40028</v>
      </c>
      <c r="H68" s="49">
        <v>54149</v>
      </c>
      <c r="I68" s="49">
        <v>4008</v>
      </c>
      <c r="J68" s="49">
        <v>10713</v>
      </c>
      <c r="K68" s="49">
        <v>5187</v>
      </c>
      <c r="L68" s="49">
        <v>0</v>
      </c>
      <c r="M68" s="49">
        <v>0</v>
      </c>
      <c r="N68" s="49">
        <v>127</v>
      </c>
      <c r="O68" s="49">
        <v>4552</v>
      </c>
      <c r="P68" s="49">
        <v>2925</v>
      </c>
      <c r="Q68" s="89" t="s">
        <v>139</v>
      </c>
    </row>
    <row r="69" spans="1:17" s="84" customFormat="1" ht="13.5" customHeight="1">
      <c r="A69" s="75" t="s">
        <v>140</v>
      </c>
      <c r="B69" s="76"/>
      <c r="C69" s="77">
        <f>SUM(C70:C71)</f>
        <v>1921752</v>
      </c>
      <c r="D69" s="80">
        <f aca="true" t="shared" si="11" ref="D69:P69">SUM(D70:D71)</f>
        <v>1846274</v>
      </c>
      <c r="E69" s="79">
        <v>96.1</v>
      </c>
      <c r="F69" s="80">
        <f t="shared" si="11"/>
        <v>1846274</v>
      </c>
      <c r="G69" s="80">
        <f t="shared" si="11"/>
        <v>744994</v>
      </c>
      <c r="H69" s="80">
        <f t="shared" si="11"/>
        <v>842540</v>
      </c>
      <c r="I69" s="80">
        <f>SUM(I70:I71)</f>
        <v>31940</v>
      </c>
      <c r="J69" s="80">
        <f t="shared" si="11"/>
        <v>131868</v>
      </c>
      <c r="K69" s="80">
        <f t="shared" si="11"/>
        <v>88295</v>
      </c>
      <c r="L69" s="80">
        <f t="shared" si="11"/>
        <v>0</v>
      </c>
      <c r="M69" s="80">
        <f t="shared" si="11"/>
        <v>12</v>
      </c>
      <c r="N69" s="80">
        <f t="shared" si="11"/>
        <v>4629</v>
      </c>
      <c r="O69" s="80">
        <f t="shared" si="11"/>
        <v>1996</v>
      </c>
      <c r="P69" s="80">
        <f t="shared" si="11"/>
        <v>22197</v>
      </c>
      <c r="Q69" s="81" t="s">
        <v>141</v>
      </c>
    </row>
    <row r="70" spans="1:17" s="90" customFormat="1" ht="13.5" customHeight="1">
      <c r="A70" s="96">
        <v>46</v>
      </c>
      <c r="B70" s="92" t="s">
        <v>142</v>
      </c>
      <c r="C70" s="93">
        <v>769493</v>
      </c>
      <c r="D70" s="49">
        <v>754728</v>
      </c>
      <c r="E70" s="94">
        <v>98.1</v>
      </c>
      <c r="F70" s="95">
        <v>754728</v>
      </c>
      <c r="G70" s="49">
        <v>229230</v>
      </c>
      <c r="H70" s="49">
        <v>423485</v>
      </c>
      <c r="I70" s="49">
        <v>12186</v>
      </c>
      <c r="J70" s="49">
        <v>48948</v>
      </c>
      <c r="K70" s="49">
        <v>37337</v>
      </c>
      <c r="L70" s="49">
        <v>0</v>
      </c>
      <c r="M70" s="49">
        <v>0</v>
      </c>
      <c r="N70" s="49">
        <v>3375</v>
      </c>
      <c r="O70" s="49">
        <v>167</v>
      </c>
      <c r="P70" s="49">
        <v>21885</v>
      </c>
      <c r="Q70" s="89" t="s">
        <v>143</v>
      </c>
    </row>
    <row r="71" spans="1:17" s="90" customFormat="1" ht="13.5" customHeight="1">
      <c r="A71" s="96">
        <v>47</v>
      </c>
      <c r="B71" s="92" t="s">
        <v>144</v>
      </c>
      <c r="C71" s="93">
        <v>1152259</v>
      </c>
      <c r="D71" s="49">
        <v>1091546</v>
      </c>
      <c r="E71" s="94">
        <v>94.7</v>
      </c>
      <c r="F71" s="95">
        <v>1091546</v>
      </c>
      <c r="G71" s="49">
        <v>515764</v>
      </c>
      <c r="H71" s="49">
        <v>419055</v>
      </c>
      <c r="I71" s="49">
        <v>19754</v>
      </c>
      <c r="J71" s="49">
        <v>82920</v>
      </c>
      <c r="K71" s="49">
        <v>50958</v>
      </c>
      <c r="L71" s="49">
        <v>0</v>
      </c>
      <c r="M71" s="49">
        <v>12</v>
      </c>
      <c r="N71" s="49">
        <v>1254</v>
      </c>
      <c r="O71" s="49">
        <v>1829</v>
      </c>
      <c r="P71" s="49">
        <v>312</v>
      </c>
      <c r="Q71" s="89" t="s">
        <v>145</v>
      </c>
    </row>
    <row r="72" spans="1:26" s="84" customFormat="1" ht="13.5" customHeight="1">
      <c r="A72" s="75" t="s">
        <v>146</v>
      </c>
      <c r="B72" s="76"/>
      <c r="C72" s="77">
        <f>SUM(C73:C77)</f>
        <v>777725</v>
      </c>
      <c r="D72" s="80">
        <f aca="true" t="shared" si="12" ref="D72:P72">SUM(D73:D77)</f>
        <v>767520</v>
      </c>
      <c r="E72" s="79">
        <v>98.7</v>
      </c>
      <c r="F72" s="80">
        <f t="shared" si="12"/>
        <v>767520</v>
      </c>
      <c r="G72" s="80">
        <f t="shared" si="12"/>
        <v>293089</v>
      </c>
      <c r="H72" s="80">
        <f t="shared" si="12"/>
        <v>353406</v>
      </c>
      <c r="I72" s="80">
        <f t="shared" si="12"/>
        <v>18051</v>
      </c>
      <c r="J72" s="80">
        <f t="shared" si="12"/>
        <v>53891</v>
      </c>
      <c r="K72" s="80">
        <f t="shared" si="12"/>
        <v>39703</v>
      </c>
      <c r="L72" s="80">
        <f t="shared" si="12"/>
        <v>0</v>
      </c>
      <c r="M72" s="80">
        <f t="shared" si="12"/>
        <v>0</v>
      </c>
      <c r="N72" s="80">
        <f t="shared" si="12"/>
        <v>9380</v>
      </c>
      <c r="O72" s="80">
        <f t="shared" si="12"/>
        <v>0</v>
      </c>
      <c r="P72" s="80">
        <f t="shared" si="12"/>
        <v>21673</v>
      </c>
      <c r="Q72" s="81" t="s">
        <v>147</v>
      </c>
      <c r="V72" s="97"/>
      <c r="Z72" s="97"/>
    </row>
    <row r="73" spans="1:17" s="90" customFormat="1" ht="13.5" customHeight="1">
      <c r="A73" s="96">
        <v>48</v>
      </c>
      <c r="B73" s="92" t="s">
        <v>148</v>
      </c>
      <c r="C73" s="93">
        <v>55836</v>
      </c>
      <c r="D73" s="49">
        <v>55024</v>
      </c>
      <c r="E73" s="94">
        <v>98.5</v>
      </c>
      <c r="F73" s="95">
        <v>55024</v>
      </c>
      <c r="G73" s="49">
        <v>20366</v>
      </c>
      <c r="H73" s="49">
        <v>26590</v>
      </c>
      <c r="I73" s="49">
        <v>1848</v>
      </c>
      <c r="J73" s="49">
        <v>3423</v>
      </c>
      <c r="K73" s="49">
        <v>1741</v>
      </c>
      <c r="L73" s="49">
        <v>0</v>
      </c>
      <c r="M73" s="49">
        <v>0</v>
      </c>
      <c r="N73" s="49">
        <v>1056</v>
      </c>
      <c r="O73" s="49">
        <v>0</v>
      </c>
      <c r="P73" s="49">
        <f>Y73+Z73</f>
        <v>0</v>
      </c>
      <c r="Q73" s="89" t="s">
        <v>149</v>
      </c>
    </row>
    <row r="74" spans="1:17" s="90" customFormat="1" ht="13.5" customHeight="1">
      <c r="A74" s="96">
        <v>49</v>
      </c>
      <c r="B74" s="92" t="s">
        <v>150</v>
      </c>
      <c r="C74" s="93">
        <v>90682</v>
      </c>
      <c r="D74" s="49">
        <v>88800</v>
      </c>
      <c r="E74" s="94">
        <v>97.9</v>
      </c>
      <c r="F74" s="95">
        <v>88800</v>
      </c>
      <c r="G74" s="49">
        <v>31139</v>
      </c>
      <c r="H74" s="49">
        <v>44159</v>
      </c>
      <c r="I74" s="49">
        <v>1145</v>
      </c>
      <c r="J74" s="49">
        <v>7539</v>
      </c>
      <c r="K74" s="49">
        <v>3436</v>
      </c>
      <c r="L74" s="49">
        <v>0</v>
      </c>
      <c r="M74" s="49">
        <v>0</v>
      </c>
      <c r="N74" s="49">
        <v>1382</v>
      </c>
      <c r="O74" s="49">
        <v>0</v>
      </c>
      <c r="P74" s="49">
        <f>Y74+Z74</f>
        <v>0</v>
      </c>
      <c r="Q74" s="89" t="s">
        <v>151</v>
      </c>
    </row>
    <row r="75" spans="1:17" s="90" customFormat="1" ht="13.5" customHeight="1">
      <c r="A75" s="96">
        <v>50</v>
      </c>
      <c r="B75" s="92" t="s">
        <v>152</v>
      </c>
      <c r="C75" s="93">
        <v>53296</v>
      </c>
      <c r="D75" s="49">
        <v>52138</v>
      </c>
      <c r="E75" s="94">
        <v>97.8</v>
      </c>
      <c r="F75" s="95">
        <v>52138</v>
      </c>
      <c r="G75" s="49">
        <v>24183</v>
      </c>
      <c r="H75" s="49">
        <v>17420</v>
      </c>
      <c r="I75" s="49">
        <v>1180</v>
      </c>
      <c r="J75" s="49">
        <v>4309</v>
      </c>
      <c r="K75" s="49">
        <v>1778</v>
      </c>
      <c r="L75" s="49">
        <v>0</v>
      </c>
      <c r="M75" s="49">
        <v>0</v>
      </c>
      <c r="N75" s="49">
        <v>3268</v>
      </c>
      <c r="O75" s="49">
        <v>0</v>
      </c>
      <c r="P75" s="49">
        <f>Y75+Z75</f>
        <v>0</v>
      </c>
      <c r="Q75" s="89" t="s">
        <v>153</v>
      </c>
    </row>
    <row r="76" spans="1:17" s="90" customFormat="1" ht="13.5" customHeight="1">
      <c r="A76" s="96">
        <v>51</v>
      </c>
      <c r="B76" s="92" t="s">
        <v>154</v>
      </c>
      <c r="C76" s="93">
        <v>201155</v>
      </c>
      <c r="D76" s="49">
        <v>199961</v>
      </c>
      <c r="E76" s="94">
        <v>99.4</v>
      </c>
      <c r="F76" s="95">
        <v>199961</v>
      </c>
      <c r="G76" s="49">
        <v>59743</v>
      </c>
      <c r="H76" s="49">
        <v>105554</v>
      </c>
      <c r="I76" s="49">
        <v>4953</v>
      </c>
      <c r="J76" s="49">
        <v>14352</v>
      </c>
      <c r="K76" s="49">
        <v>15020</v>
      </c>
      <c r="L76" s="49">
        <v>0</v>
      </c>
      <c r="M76" s="49">
        <v>0</v>
      </c>
      <c r="N76" s="49">
        <v>339</v>
      </c>
      <c r="O76" s="49">
        <v>0</v>
      </c>
      <c r="P76" s="49">
        <f>Y76+Z76</f>
        <v>0</v>
      </c>
      <c r="Q76" s="89" t="s">
        <v>155</v>
      </c>
    </row>
    <row r="77" spans="1:17" s="90" customFormat="1" ht="13.5" customHeight="1">
      <c r="A77" s="96">
        <v>52</v>
      </c>
      <c r="B77" s="92" t="s">
        <v>156</v>
      </c>
      <c r="C77" s="93">
        <v>376756</v>
      </c>
      <c r="D77" s="49">
        <v>371597</v>
      </c>
      <c r="E77" s="94">
        <v>98.6</v>
      </c>
      <c r="F77" s="95">
        <v>371597</v>
      </c>
      <c r="G77" s="49">
        <v>157658</v>
      </c>
      <c r="H77" s="49">
        <v>159683</v>
      </c>
      <c r="I77" s="49">
        <v>8925</v>
      </c>
      <c r="J77" s="49">
        <v>24268</v>
      </c>
      <c r="K77" s="49">
        <v>17728</v>
      </c>
      <c r="L77" s="49">
        <v>0</v>
      </c>
      <c r="M77" s="49">
        <v>0</v>
      </c>
      <c r="N77" s="49">
        <v>3335</v>
      </c>
      <c r="O77" s="49">
        <v>0</v>
      </c>
      <c r="P77" s="49">
        <v>21673</v>
      </c>
      <c r="Q77" s="89" t="s">
        <v>157</v>
      </c>
    </row>
    <row r="78" spans="1:17" s="84" customFormat="1" ht="13.5" customHeight="1">
      <c r="A78" s="75" t="s">
        <v>158</v>
      </c>
      <c r="B78" s="76"/>
      <c r="C78" s="77">
        <f>SUM(C79:C82)</f>
        <v>804957</v>
      </c>
      <c r="D78" s="80">
        <f aca="true" t="shared" si="13" ref="D78:P78">SUM(D79:D82)</f>
        <v>792091</v>
      </c>
      <c r="E78" s="79">
        <v>98.4</v>
      </c>
      <c r="F78" s="80">
        <f t="shared" si="13"/>
        <v>792091</v>
      </c>
      <c r="G78" s="80">
        <f t="shared" si="13"/>
        <v>349408</v>
      </c>
      <c r="H78" s="80">
        <f t="shared" si="13"/>
        <v>310829</v>
      </c>
      <c r="I78" s="80">
        <f t="shared" si="13"/>
        <v>23107</v>
      </c>
      <c r="J78" s="80">
        <f t="shared" si="13"/>
        <v>63847</v>
      </c>
      <c r="K78" s="80">
        <f t="shared" si="13"/>
        <v>41677</v>
      </c>
      <c r="L78" s="80">
        <f t="shared" si="13"/>
        <v>0</v>
      </c>
      <c r="M78" s="80">
        <f t="shared" si="13"/>
        <v>0</v>
      </c>
      <c r="N78" s="80">
        <f t="shared" si="13"/>
        <v>2741</v>
      </c>
      <c r="O78" s="80">
        <f t="shared" si="13"/>
        <v>482</v>
      </c>
      <c r="P78" s="80">
        <f t="shared" si="13"/>
        <v>533</v>
      </c>
      <c r="Q78" s="81" t="s">
        <v>159</v>
      </c>
    </row>
    <row r="79" spans="1:17" s="90" customFormat="1" ht="13.5" customHeight="1">
      <c r="A79" s="96">
        <v>53</v>
      </c>
      <c r="B79" s="92" t="s">
        <v>160</v>
      </c>
      <c r="C79" s="93">
        <v>236249</v>
      </c>
      <c r="D79" s="49">
        <v>230888</v>
      </c>
      <c r="E79" s="94">
        <v>97.7</v>
      </c>
      <c r="F79" s="95">
        <v>230888</v>
      </c>
      <c r="G79" s="49">
        <v>109279</v>
      </c>
      <c r="H79" s="49">
        <v>85822</v>
      </c>
      <c r="I79" s="49">
        <v>7318</v>
      </c>
      <c r="J79" s="49">
        <v>14425</v>
      </c>
      <c r="K79" s="49">
        <v>13624</v>
      </c>
      <c r="L79" s="49">
        <v>0</v>
      </c>
      <c r="M79" s="49">
        <v>0</v>
      </c>
      <c r="N79" s="49">
        <v>67</v>
      </c>
      <c r="O79" s="49">
        <v>353</v>
      </c>
      <c r="P79" s="49">
        <f>Y79+Z79</f>
        <v>0</v>
      </c>
      <c r="Q79" s="89" t="s">
        <v>161</v>
      </c>
    </row>
    <row r="80" spans="1:17" s="90" customFormat="1" ht="13.5" customHeight="1">
      <c r="A80" s="96">
        <v>54</v>
      </c>
      <c r="B80" s="92" t="s">
        <v>162</v>
      </c>
      <c r="C80" s="93">
        <v>183414</v>
      </c>
      <c r="D80" s="49">
        <v>181427</v>
      </c>
      <c r="E80" s="94">
        <v>98.9</v>
      </c>
      <c r="F80" s="95">
        <v>181427</v>
      </c>
      <c r="G80" s="49">
        <v>83023</v>
      </c>
      <c r="H80" s="49">
        <v>67089</v>
      </c>
      <c r="I80" s="49">
        <v>5362</v>
      </c>
      <c r="J80" s="49">
        <v>17759</v>
      </c>
      <c r="K80" s="49">
        <v>7996</v>
      </c>
      <c r="L80" s="49">
        <v>0</v>
      </c>
      <c r="M80" s="49">
        <v>0</v>
      </c>
      <c r="N80" s="49">
        <v>198</v>
      </c>
      <c r="O80" s="49">
        <v>0</v>
      </c>
      <c r="P80" s="49">
        <f>Y80+Z80</f>
        <v>0</v>
      </c>
      <c r="Q80" s="89" t="s">
        <v>163</v>
      </c>
    </row>
    <row r="81" spans="1:17" s="90" customFormat="1" ht="13.5" customHeight="1">
      <c r="A81" s="96">
        <v>55</v>
      </c>
      <c r="B81" s="92" t="s">
        <v>164</v>
      </c>
      <c r="C81" s="93">
        <v>254012</v>
      </c>
      <c r="D81" s="49">
        <v>249361</v>
      </c>
      <c r="E81" s="94">
        <v>98.2</v>
      </c>
      <c r="F81" s="95">
        <v>249361</v>
      </c>
      <c r="G81" s="49">
        <v>103706</v>
      </c>
      <c r="H81" s="49">
        <v>104740</v>
      </c>
      <c r="I81" s="49">
        <v>6225</v>
      </c>
      <c r="J81" s="49">
        <v>19861</v>
      </c>
      <c r="K81" s="49">
        <v>14069</v>
      </c>
      <c r="L81" s="49">
        <v>0</v>
      </c>
      <c r="M81" s="49">
        <v>0</v>
      </c>
      <c r="N81" s="49">
        <v>631</v>
      </c>
      <c r="O81" s="49">
        <v>129</v>
      </c>
      <c r="P81" s="49">
        <v>533</v>
      </c>
      <c r="Q81" s="89" t="s">
        <v>165</v>
      </c>
    </row>
    <row r="82" spans="1:17" s="90" customFormat="1" ht="13.5" customHeight="1">
      <c r="A82" s="96">
        <v>56</v>
      </c>
      <c r="B82" s="92" t="s">
        <v>166</v>
      </c>
      <c r="C82" s="93">
        <v>131282</v>
      </c>
      <c r="D82" s="49">
        <v>130415</v>
      </c>
      <c r="E82" s="94">
        <v>99.3</v>
      </c>
      <c r="F82" s="95">
        <v>130415</v>
      </c>
      <c r="G82" s="49">
        <v>53400</v>
      </c>
      <c r="H82" s="49">
        <v>53178</v>
      </c>
      <c r="I82" s="49">
        <v>4202</v>
      </c>
      <c r="J82" s="49">
        <v>11802</v>
      </c>
      <c r="K82" s="49">
        <v>5988</v>
      </c>
      <c r="L82" s="49">
        <v>0</v>
      </c>
      <c r="M82" s="49">
        <v>0</v>
      </c>
      <c r="N82" s="49">
        <v>1845</v>
      </c>
      <c r="O82" s="49">
        <v>0</v>
      </c>
      <c r="P82" s="49">
        <f>Y82+Z82</f>
        <v>0</v>
      </c>
      <c r="Q82" s="89" t="s">
        <v>167</v>
      </c>
    </row>
    <row r="83" spans="1:17" s="84" customFormat="1" ht="13.5" customHeight="1">
      <c r="A83" s="75" t="s">
        <v>168</v>
      </c>
      <c r="B83" s="76"/>
      <c r="C83" s="77">
        <f>SUM(C84:C85)</f>
        <v>647397</v>
      </c>
      <c r="D83" s="80">
        <f aca="true" t="shared" si="14" ref="D83:P83">SUM(D84:D85)</f>
        <v>639886</v>
      </c>
      <c r="E83" s="79">
        <v>98.8</v>
      </c>
      <c r="F83" s="80">
        <f t="shared" si="14"/>
        <v>639886</v>
      </c>
      <c r="G83" s="80">
        <f t="shared" si="14"/>
        <v>280633</v>
      </c>
      <c r="H83" s="80">
        <f t="shared" si="14"/>
        <v>251819</v>
      </c>
      <c r="I83" s="80">
        <f t="shared" si="14"/>
        <v>21152</v>
      </c>
      <c r="J83" s="80">
        <f t="shared" si="14"/>
        <v>57455</v>
      </c>
      <c r="K83" s="80">
        <f t="shared" si="14"/>
        <v>27885</v>
      </c>
      <c r="L83" s="80">
        <f t="shared" si="14"/>
        <v>0</v>
      </c>
      <c r="M83" s="80">
        <f t="shared" si="14"/>
        <v>0</v>
      </c>
      <c r="N83" s="80">
        <f t="shared" si="14"/>
        <v>920</v>
      </c>
      <c r="O83" s="80">
        <f t="shared" si="14"/>
        <v>22</v>
      </c>
      <c r="P83" s="80">
        <f t="shared" si="14"/>
        <v>1216</v>
      </c>
      <c r="Q83" s="81" t="s">
        <v>169</v>
      </c>
    </row>
    <row r="84" spans="1:17" s="14" customFormat="1" ht="13.5" customHeight="1">
      <c r="A84" s="99">
        <v>57</v>
      </c>
      <c r="B84" s="92" t="s">
        <v>170</v>
      </c>
      <c r="C84" s="93">
        <v>209955</v>
      </c>
      <c r="D84" s="48">
        <v>205086</v>
      </c>
      <c r="E84" s="94">
        <v>97.7</v>
      </c>
      <c r="F84" s="95">
        <v>205086</v>
      </c>
      <c r="G84" s="48">
        <v>90626</v>
      </c>
      <c r="H84" s="48">
        <v>76327</v>
      </c>
      <c r="I84" s="48">
        <v>7656</v>
      </c>
      <c r="J84" s="48">
        <v>20253</v>
      </c>
      <c r="K84" s="48">
        <v>9835</v>
      </c>
      <c r="L84" s="48">
        <v>0</v>
      </c>
      <c r="M84" s="48">
        <v>0</v>
      </c>
      <c r="N84" s="48">
        <v>389</v>
      </c>
      <c r="O84" s="49">
        <v>0</v>
      </c>
      <c r="P84" s="49">
        <f>Y84+Z84</f>
        <v>0</v>
      </c>
      <c r="Q84" s="89" t="s">
        <v>171</v>
      </c>
    </row>
    <row r="85" spans="1:26" s="14" customFormat="1" ht="13.5" customHeight="1">
      <c r="A85" s="100">
        <v>58</v>
      </c>
      <c r="B85" s="101" t="s">
        <v>172</v>
      </c>
      <c r="C85" s="102">
        <v>437442</v>
      </c>
      <c r="D85" s="103">
        <v>434800</v>
      </c>
      <c r="E85" s="104">
        <v>99.4</v>
      </c>
      <c r="F85" s="105">
        <v>434800</v>
      </c>
      <c r="G85" s="103">
        <v>190007</v>
      </c>
      <c r="H85" s="103">
        <v>175492</v>
      </c>
      <c r="I85" s="103">
        <v>13496</v>
      </c>
      <c r="J85" s="103">
        <v>37202</v>
      </c>
      <c r="K85" s="103">
        <v>18050</v>
      </c>
      <c r="L85" s="103">
        <v>0</v>
      </c>
      <c r="M85" s="103">
        <v>0</v>
      </c>
      <c r="N85" s="103">
        <v>531</v>
      </c>
      <c r="O85" s="103">
        <v>22</v>
      </c>
      <c r="P85" s="49">
        <v>1216</v>
      </c>
      <c r="Q85" s="106" t="s">
        <v>173</v>
      </c>
      <c r="S85" s="90"/>
      <c r="T85" s="90"/>
      <c r="U85" s="90"/>
      <c r="V85" s="90"/>
      <c r="W85" s="90"/>
      <c r="X85" s="90"/>
      <c r="Y85" s="90"/>
      <c r="Z85" s="90"/>
    </row>
    <row r="86" spans="2:17" s="14" customFormat="1" ht="13.5" customHeight="1">
      <c r="B86" s="107" t="s">
        <v>174</v>
      </c>
      <c r="C86" s="107"/>
      <c r="D86" s="107"/>
      <c r="E86" s="108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9"/>
      <c r="Q86" s="110"/>
    </row>
    <row r="87" spans="2:17" ht="12" customHeight="1">
      <c r="B87" s="111"/>
      <c r="C87" s="112"/>
      <c r="D87" s="112"/>
      <c r="E87" s="113"/>
      <c r="F87" s="112"/>
      <c r="G87" s="112"/>
      <c r="H87" s="112"/>
      <c r="I87" s="112"/>
      <c r="J87" s="112"/>
      <c r="K87" s="112"/>
      <c r="L87" s="112"/>
      <c r="M87" s="112"/>
      <c r="N87" s="112"/>
      <c r="O87" s="111"/>
      <c r="P87" s="112"/>
      <c r="Q87" s="114"/>
    </row>
    <row r="88" spans="2:17" ht="12" customHeight="1">
      <c r="B88" s="111"/>
      <c r="C88" s="112"/>
      <c r="D88" s="112"/>
      <c r="E88" s="113"/>
      <c r="F88" s="112"/>
      <c r="G88" s="112"/>
      <c r="H88" s="112"/>
      <c r="I88" s="112"/>
      <c r="J88" s="112"/>
      <c r="K88" s="112"/>
      <c r="L88" s="112"/>
      <c r="M88" s="112"/>
      <c r="N88" s="112"/>
      <c r="O88" s="111"/>
      <c r="P88" s="112"/>
      <c r="Q88" s="114"/>
    </row>
    <row r="89" ht="12" customHeight="1">
      <c r="B89" s="115"/>
    </row>
    <row r="90" ht="12" customHeight="1">
      <c r="B90" s="115"/>
    </row>
  </sheetData>
  <sheetProtection/>
  <mergeCells count="36">
    <mergeCell ref="A78:B78"/>
    <mergeCell ref="A83:B83"/>
    <mergeCell ref="A45:B45"/>
    <mergeCell ref="A47:B47"/>
    <mergeCell ref="A56:B56"/>
    <mergeCell ref="A65:B65"/>
    <mergeCell ref="A69:B69"/>
    <mergeCell ref="A72:B72"/>
    <mergeCell ref="A12:B12"/>
    <mergeCell ref="A14:B14"/>
    <mergeCell ref="A27:B27"/>
    <mergeCell ref="A31:B31"/>
    <mergeCell ref="A37:B37"/>
    <mergeCell ref="A40:B40"/>
    <mergeCell ref="M4:M5"/>
    <mergeCell ref="N4:N5"/>
    <mergeCell ref="A6:B6"/>
    <mergeCell ref="A7:B7"/>
    <mergeCell ref="A8:B8"/>
    <mergeCell ref="A10:B10"/>
    <mergeCell ref="F4:F5"/>
    <mergeCell ref="G4:G5"/>
    <mergeCell ref="H4:H5"/>
    <mergeCell ref="I4:I5"/>
    <mergeCell ref="K4:K5"/>
    <mergeCell ref="L4:L5"/>
    <mergeCell ref="A2:C2"/>
    <mergeCell ref="S2:V2"/>
    <mergeCell ref="W2:Z2"/>
    <mergeCell ref="A3:B3"/>
    <mergeCell ref="P3:P5"/>
    <mergeCell ref="Q3:Q5"/>
    <mergeCell ref="A4:B5"/>
    <mergeCell ref="C4:C5"/>
    <mergeCell ref="D4:D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6" man="1"/>
  </rowBreaks>
  <colBreaks count="1" manualBreakCount="1">
    <brk id="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2009-04-16T01:02:41Z</dcterms:created>
  <dcterms:modified xsi:type="dcterms:W3CDTF">2009-04-16T01:02:48Z</dcterms:modified>
  <cp:category/>
  <cp:version/>
  <cp:contentType/>
  <cp:contentStatus/>
</cp:coreProperties>
</file>