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7" sheetId="1" r:id="rId1"/>
  </sheets>
  <externalReferences>
    <externalReference r:id="rId4"/>
  </externalReferences>
  <definedNames>
    <definedName name="_xlnm.Print_Area" localSheetId="0">'137'!$A$1:$T$29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<sst xmlns="http://schemas.openxmlformats.org/spreadsheetml/2006/main" count="46" uniqueCount="46">
  <si>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137.  銀    行    主   要    勘    定    </t>
  </si>
  <si>
    <t>(単位  100万円)</t>
  </si>
  <si>
    <t>各年末･月末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</si>
  <si>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</si>
  <si>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</si>
  <si>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</si>
  <si>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</si>
  <si>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</si>
  <si>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</si>
  <si>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</si>
  <si>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</si>
  <si>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</si>
  <si>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通  知</t>
  </si>
  <si>
    <t>定  期</t>
  </si>
  <si>
    <t>定  積</t>
  </si>
  <si>
    <t>納税準備</t>
  </si>
  <si>
    <t>その他</t>
  </si>
  <si>
    <t>借用金</t>
  </si>
  <si>
    <t>総　額</t>
  </si>
  <si>
    <t>手形貸付</t>
  </si>
  <si>
    <t>証書貸付</t>
  </si>
  <si>
    <t>当座貸越</t>
  </si>
  <si>
    <t xml:space="preserve"> 割引手形</t>
  </si>
  <si>
    <t>有価証券</t>
  </si>
  <si>
    <t>現　金</t>
  </si>
  <si>
    <t xml:space="preserve"> 預け金</t>
  </si>
  <si>
    <t>昭和 57年</t>
  </si>
  <si>
    <t xml:space="preserve">   58</t>
  </si>
  <si>
    <t xml:space="preserve">   59</t>
  </si>
  <si>
    <t xml:space="preserve">   60</t>
  </si>
  <si>
    <t xml:space="preserve">   61</t>
  </si>
  <si>
    <t>61年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</si>
  <si>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</si>
  <si>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</si>
  <si>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</si>
  <si>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</si>
  <si>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</si>
  <si>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</si>
  <si>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</si>
  <si>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</si>
  <si>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</si>
  <si>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</si>
  <si>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</si>
  <si>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資料:大分県銀行協会</t>
  </si>
  <si>
    <t xml:space="preserve">  注 1）協会加盟銀行のみ</t>
  </si>
  <si>
    <t>　   2）59年12月より西日本銀行が参加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</si>
</sst>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3" fontId="18" fillId="0" borderId="0" xfId="0" applyNumberFormat="1" applyFont="1" applyAlignment="1" applyProtection="1">
      <alignment/>
      <protection/>
    </xf>
    <xf numFmtId="3" fontId="21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 horizontal="left"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 horizontal="right"/>
      <protection locked="0"/>
    </xf>
    <xf numFmtId="3" fontId="22" fillId="0" borderId="10" xfId="0" applyNumberFormat="1" applyFont="1" applyBorder="1" applyAlignment="1" applyProtection="1">
      <alignment horizontal="center"/>
      <protection locked="0"/>
    </xf>
    <xf numFmtId="3" fontId="23" fillId="0" borderId="0" xfId="0" applyNumberFormat="1" applyFont="1" applyBorder="1" applyAlignment="1" applyProtection="1">
      <alignment/>
      <protection/>
    </xf>
    <xf numFmtId="3" fontId="22" fillId="0" borderId="11" xfId="0" applyNumberFormat="1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vertical="center"/>
      <protection locked="0"/>
    </xf>
    <xf numFmtId="3" fontId="22" fillId="0" borderId="13" xfId="0" applyNumberFormat="1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 quotePrefix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3" fontId="22" fillId="0" borderId="13" xfId="0" applyNumberFormat="1" applyFont="1" applyBorder="1" applyAlignment="1" applyProtection="1">
      <alignment horizontal="centerContinuous" vertical="center"/>
      <protection locked="0"/>
    </xf>
    <xf numFmtId="3" fontId="22" fillId="0" borderId="14" xfId="0" applyNumberFormat="1" applyFont="1" applyBorder="1" applyAlignment="1" applyProtection="1">
      <alignment vertical="center"/>
      <protection locked="0"/>
    </xf>
    <xf numFmtId="3" fontId="22" fillId="0" borderId="15" xfId="0" applyNumberFormat="1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vertical="center"/>
      <protection locked="0"/>
    </xf>
    <xf numFmtId="3" fontId="22" fillId="0" borderId="19" xfId="0" applyNumberFormat="1" applyFont="1" applyBorder="1" applyAlignment="1" applyProtection="1">
      <alignment horizontal="center" vertical="center" wrapText="1"/>
      <protection locked="0"/>
    </xf>
    <xf numFmtId="3" fontId="23" fillId="0" borderId="0" xfId="0" applyNumberFormat="1" applyFont="1" applyBorder="1" applyAlignment="1" applyProtection="1">
      <alignment vertical="center"/>
      <protection/>
    </xf>
    <xf numFmtId="3" fontId="23" fillId="0" borderId="13" xfId="0" applyNumberFormat="1" applyFont="1" applyBorder="1" applyAlignment="1" applyProtection="1">
      <alignment vertical="center"/>
      <protection/>
    </xf>
    <xf numFmtId="3" fontId="22" fillId="0" borderId="11" xfId="0" applyNumberFormat="1" applyFont="1" applyBorder="1" applyAlignment="1" applyProtection="1" quotePrefix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3" fontId="22" fillId="0" borderId="22" xfId="0" applyNumberFormat="1" applyFont="1" applyBorder="1" applyAlignment="1" applyProtection="1" quotePrefix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3" fontId="22" fillId="0" borderId="23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3" fontId="23" fillId="0" borderId="13" xfId="0" applyNumberFormat="1" applyFont="1" applyBorder="1" applyAlignment="1" applyProtection="1">
      <alignment vertical="center"/>
      <protection locked="0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3" fontId="22" fillId="0" borderId="24" xfId="0" applyNumberFormat="1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3" fontId="22" fillId="0" borderId="26" xfId="0" applyNumberFormat="1" applyFont="1" applyBorder="1" applyAlignment="1" applyProtection="1" quotePrefix="1">
      <alignment horizontal="center" vertical="center"/>
      <protection locked="0"/>
    </xf>
    <xf numFmtId="3" fontId="22" fillId="0" borderId="24" xfId="0" applyNumberFormat="1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3" fontId="22" fillId="0" borderId="25" xfId="0" applyNumberFormat="1" applyFont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Border="1" applyAlignment="1" applyProtection="1" quotePrefix="1">
      <alignment horizontal="center"/>
      <protection locked="0"/>
    </xf>
    <xf numFmtId="3" fontId="21" fillId="0" borderId="21" xfId="0" applyNumberFormat="1" applyFont="1" applyBorder="1" applyAlignment="1" applyProtection="1">
      <alignment horizontal="right"/>
      <protection locked="0"/>
    </xf>
    <xf numFmtId="3" fontId="21" fillId="0" borderId="27" xfId="0" applyNumberFormat="1" applyFont="1" applyBorder="1" applyAlignment="1" applyProtection="1">
      <alignment horizontal="right"/>
      <protection locked="0"/>
    </xf>
    <xf numFmtId="3" fontId="21" fillId="0" borderId="22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" fontId="21" fillId="0" borderId="23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Border="1" applyAlignment="1" applyProtection="1">
      <alignment horizontal="right"/>
      <protection locked="0"/>
    </xf>
    <xf numFmtId="3" fontId="21" fillId="0" borderId="11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/>
      <protection/>
    </xf>
    <xf numFmtId="49" fontId="25" fillId="0" borderId="11" xfId="0" applyNumberFormat="1" applyFont="1" applyBorder="1" applyAlignment="1" applyProtection="1" quotePrefix="1">
      <alignment horizontal="center"/>
      <protection locked="0"/>
    </xf>
    <xf numFmtId="3" fontId="25" fillId="0" borderId="23" xfId="0" applyNumberFormat="1" applyFont="1" applyBorder="1" applyAlignment="1" applyProtection="1">
      <alignment horizontal="right"/>
      <protection/>
    </xf>
    <xf numFmtId="3" fontId="25" fillId="0" borderId="0" xfId="0" applyNumberFormat="1" applyFont="1" applyBorder="1" applyAlignment="1" applyProtection="1">
      <alignment horizontal="right"/>
      <protection/>
    </xf>
    <xf numFmtId="3" fontId="25" fillId="0" borderId="11" xfId="0" applyNumberFormat="1" applyFont="1" applyBorder="1" applyAlignment="1" applyProtection="1">
      <alignment horizontal="right"/>
      <protection/>
    </xf>
    <xf numFmtId="3" fontId="26" fillId="0" borderId="0" xfId="0" applyNumberFormat="1" applyFont="1" applyAlignment="1" applyProtection="1">
      <alignment horizontal="center"/>
      <protection locked="0"/>
    </xf>
    <xf numFmtId="3" fontId="27" fillId="0" borderId="0" xfId="0" applyNumberFormat="1" applyFont="1" applyAlignment="1" applyProtection="1">
      <alignment/>
      <protection/>
    </xf>
    <xf numFmtId="3" fontId="24" fillId="0" borderId="23" xfId="0" applyNumberFormat="1" applyFont="1" applyBorder="1" applyAlignment="1" applyProtection="1">
      <alignment horizontal="right"/>
      <protection locked="0"/>
    </xf>
    <xf numFmtId="3" fontId="24" fillId="0" borderId="0" xfId="0" applyNumberFormat="1" applyFont="1" applyBorder="1" applyAlignment="1" applyProtection="1">
      <alignment horizontal="right"/>
      <protection locked="0"/>
    </xf>
    <xf numFmtId="3" fontId="25" fillId="0" borderId="0" xfId="0" applyNumberFormat="1" applyFont="1" applyBorder="1" applyAlignment="1" applyProtection="1">
      <alignment horizontal="right"/>
      <protection locked="0"/>
    </xf>
    <xf numFmtId="3" fontId="24" fillId="0" borderId="11" xfId="0" applyNumberFormat="1" applyFont="1" applyBorder="1" applyAlignment="1" applyProtection="1">
      <alignment horizontal="right"/>
      <protection locked="0"/>
    </xf>
    <xf numFmtId="3" fontId="24" fillId="0" borderId="11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Border="1" applyAlignment="1" applyProtection="1">
      <alignment horizontal="right"/>
      <protection/>
    </xf>
    <xf numFmtId="3" fontId="22" fillId="0" borderId="0" xfId="0" applyNumberFormat="1" applyFont="1" applyAlignment="1" applyProtection="1">
      <alignment horizontal="center"/>
      <protection locked="0"/>
    </xf>
    <xf numFmtId="3" fontId="24" fillId="0" borderId="11" xfId="0" applyNumberFormat="1" applyFont="1" applyBorder="1" applyAlignment="1" applyProtection="1" quotePrefix="1">
      <alignment horizontal="center"/>
      <protection locked="0"/>
    </xf>
    <xf numFmtId="3" fontId="21" fillId="0" borderId="0" xfId="0" applyNumberFormat="1" applyFont="1" applyBorder="1" applyAlignment="1" applyProtection="1">
      <alignment horizontal="center"/>
      <protection locked="0"/>
    </xf>
    <xf numFmtId="3" fontId="24" fillId="0" borderId="26" xfId="0" applyNumberFormat="1" applyFont="1" applyBorder="1" applyAlignment="1" applyProtection="1" quotePrefix="1">
      <alignment horizontal="center"/>
      <protection locked="0"/>
    </xf>
    <xf numFmtId="3" fontId="24" fillId="0" borderId="25" xfId="0" applyNumberFormat="1" applyFont="1" applyBorder="1" applyAlignment="1" applyProtection="1">
      <alignment horizontal="right"/>
      <protection locked="0"/>
    </xf>
    <xf numFmtId="3" fontId="24" fillId="0" borderId="13" xfId="0" applyNumberFormat="1" applyFont="1" applyBorder="1" applyAlignment="1" applyProtection="1">
      <alignment horizontal="right"/>
      <protection/>
    </xf>
    <xf numFmtId="3" fontId="24" fillId="0" borderId="13" xfId="0" applyNumberFormat="1" applyFont="1" applyBorder="1" applyAlignment="1" applyProtection="1">
      <alignment horizontal="right"/>
      <protection locked="0"/>
    </xf>
    <xf numFmtId="3" fontId="24" fillId="0" borderId="26" xfId="0" applyNumberFormat="1" applyFont="1" applyBorder="1" applyAlignment="1" applyProtection="1">
      <alignment horizontal="right"/>
      <protection locked="0"/>
    </xf>
    <xf numFmtId="3" fontId="21" fillId="0" borderId="13" xfId="0" applyNumberFormat="1" applyFont="1" applyBorder="1" applyAlignment="1" applyProtection="1">
      <alignment horizontal="center"/>
      <protection locked="0"/>
    </xf>
    <xf numFmtId="3" fontId="21" fillId="0" borderId="27" xfId="0" applyNumberFormat="1" applyFont="1" applyBorder="1" applyAlignment="1" applyProtection="1">
      <alignment horizontal="center"/>
      <protection locked="0"/>
    </xf>
    <xf numFmtId="0" fontId="24" fillId="0" borderId="27" xfId="0" applyFont="1" applyBorder="1" applyAlignment="1">
      <alignment horizontal="center"/>
    </xf>
    <xf numFmtId="3" fontId="21" fillId="0" borderId="0" xfId="0" applyNumberFormat="1" applyFont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>
      <alignment horizontal="left"/>
    </xf>
    <xf numFmtId="3" fontId="22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 horizontal="left"/>
      <protection locked="0"/>
    </xf>
    <xf numFmtId="3" fontId="28" fillId="0" borderId="0" xfId="0" applyNumberFormat="1" applyFont="1" applyAlignment="1" applyProtection="1">
      <alignment/>
      <protection/>
    </xf>
    <xf numFmtId="3" fontId="28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3" fontId="23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" style="79" customWidth="1"/>
    <col min="2" max="2" width="8" style="49" customWidth="1"/>
    <col min="3" max="3" width="9.3984375" style="49" customWidth="1"/>
    <col min="4" max="8" width="8" style="49" customWidth="1"/>
    <col min="9" max="9" width="8.09765625" style="49" customWidth="1"/>
    <col min="10" max="11" width="8.5" style="49" customWidth="1"/>
    <col min="12" max="12" width="9.3984375" style="49" customWidth="1"/>
    <col min="13" max="16" width="8.5" style="49" customWidth="1"/>
    <col min="17" max="19" width="8.5" style="79" customWidth="1"/>
    <col min="20" max="20" width="4.59765625" style="79" customWidth="1"/>
    <col min="21" max="16384" width="9" style="79" customWidth="1"/>
  </cols>
  <sheetData>
    <row r="1" spans="1:20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9" customFormat="1" ht="12" customHeight="1" thickBo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5"/>
      <c r="Q2" s="5"/>
      <c r="R2" s="7"/>
      <c r="S2" s="8" t="s">
        <v>2</v>
      </c>
      <c r="T2" s="8"/>
    </row>
    <row r="3" spans="1:71" s="24" customFormat="1" ht="12" customHeight="1" thickTop="1">
      <c r="A3" s="10"/>
      <c r="B3" s="11" t="s">
        <v>3</v>
      </c>
      <c r="C3" s="12"/>
      <c r="D3" s="13"/>
      <c r="E3" s="14" t="s">
        <v>4</v>
      </c>
      <c r="F3" s="15"/>
      <c r="G3" s="16"/>
      <c r="H3" s="15"/>
      <c r="I3" s="13"/>
      <c r="J3" s="13"/>
      <c r="K3" s="17"/>
      <c r="L3" s="13"/>
      <c r="M3" s="16" t="s">
        <v>5</v>
      </c>
      <c r="N3" s="16"/>
      <c r="O3" s="16"/>
      <c r="P3" s="18"/>
      <c r="Q3" s="19"/>
      <c r="R3" s="20" t="s">
        <v>6</v>
      </c>
      <c r="S3" s="21"/>
      <c r="T3" s="22" t="s">
        <v>7</v>
      </c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</row>
    <row r="4" spans="1:71" s="34" customFormat="1" ht="12" customHeight="1">
      <c r="A4" s="25" t="s">
        <v>8</v>
      </c>
      <c r="B4" s="26"/>
      <c r="C4" s="27" t="s">
        <v>9</v>
      </c>
      <c r="D4" s="27" t="s">
        <v>10</v>
      </c>
      <c r="E4" s="27" t="s">
        <v>11</v>
      </c>
      <c r="F4" s="27" t="s">
        <v>12</v>
      </c>
      <c r="G4" s="27" t="s">
        <v>13</v>
      </c>
      <c r="H4" s="27" t="s">
        <v>14</v>
      </c>
      <c r="I4" s="28" t="s">
        <v>15</v>
      </c>
      <c r="J4" s="29" t="s">
        <v>16</v>
      </c>
      <c r="K4" s="30" t="s">
        <v>17</v>
      </c>
      <c r="L4" s="27" t="s">
        <v>18</v>
      </c>
      <c r="M4" s="27" t="s">
        <v>19</v>
      </c>
      <c r="N4" s="27" t="s">
        <v>20</v>
      </c>
      <c r="O4" s="27" t="s">
        <v>21</v>
      </c>
      <c r="P4" s="27" t="s">
        <v>22</v>
      </c>
      <c r="Q4" s="31" t="s">
        <v>23</v>
      </c>
      <c r="R4" s="27" t="s">
        <v>24</v>
      </c>
      <c r="S4" s="27" t="s">
        <v>25</v>
      </c>
      <c r="T4" s="32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</row>
    <row r="5" spans="1:71" s="24" customFormat="1" ht="12" customHeight="1">
      <c r="A5" s="35"/>
      <c r="B5" s="36"/>
      <c r="C5" s="37"/>
      <c r="D5" s="37"/>
      <c r="E5" s="37"/>
      <c r="F5" s="37"/>
      <c r="G5" s="37"/>
      <c r="H5" s="37"/>
      <c r="I5" s="38"/>
      <c r="J5" s="39"/>
      <c r="K5" s="40"/>
      <c r="L5" s="37"/>
      <c r="M5" s="37"/>
      <c r="N5" s="37"/>
      <c r="O5" s="37"/>
      <c r="P5" s="37"/>
      <c r="Q5" s="41"/>
      <c r="R5" s="37"/>
      <c r="S5" s="37"/>
      <c r="T5" s="42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</row>
    <row r="6" spans="1:26" s="49" customFormat="1" ht="12" customHeight="1">
      <c r="A6" s="43" t="s">
        <v>26</v>
      </c>
      <c r="B6" s="44">
        <v>115</v>
      </c>
      <c r="C6" s="45">
        <v>955189</v>
      </c>
      <c r="D6" s="45">
        <v>53658</v>
      </c>
      <c r="E6" s="45">
        <v>200210</v>
      </c>
      <c r="F6" s="45">
        <v>62979</v>
      </c>
      <c r="G6" s="45">
        <v>610880</v>
      </c>
      <c r="H6" s="45">
        <v>15252</v>
      </c>
      <c r="I6" s="45">
        <v>580</v>
      </c>
      <c r="J6" s="45">
        <v>11630</v>
      </c>
      <c r="K6" s="45">
        <v>6594</v>
      </c>
      <c r="L6" s="45">
        <v>643573</v>
      </c>
      <c r="M6" s="45">
        <v>270970</v>
      </c>
      <c r="N6" s="45">
        <v>271482</v>
      </c>
      <c r="O6" s="45">
        <v>7798</v>
      </c>
      <c r="P6" s="45">
        <v>93323</v>
      </c>
      <c r="Q6" s="45">
        <v>215621</v>
      </c>
      <c r="R6" s="45">
        <v>35869</v>
      </c>
      <c r="S6" s="46">
        <v>8004</v>
      </c>
      <c r="T6" s="47">
        <v>57</v>
      </c>
      <c r="U6" s="48"/>
      <c r="V6" s="48"/>
      <c r="W6" s="48"/>
      <c r="X6" s="48"/>
      <c r="Y6" s="48"/>
      <c r="Z6" s="48"/>
    </row>
    <row r="7" spans="1:26" s="49" customFormat="1" ht="12" customHeight="1">
      <c r="A7" s="43" t="s">
        <v>27</v>
      </c>
      <c r="B7" s="50">
        <v>115</v>
      </c>
      <c r="C7" s="51">
        <v>988149</v>
      </c>
      <c r="D7" s="51">
        <v>47105</v>
      </c>
      <c r="E7" s="51">
        <v>198376</v>
      </c>
      <c r="F7" s="51">
        <v>47602</v>
      </c>
      <c r="G7" s="51">
        <v>659791</v>
      </c>
      <c r="H7" s="51">
        <v>16037</v>
      </c>
      <c r="I7" s="51">
        <v>550</v>
      </c>
      <c r="J7" s="51">
        <v>18688</v>
      </c>
      <c r="K7" s="51">
        <v>5973</v>
      </c>
      <c r="L7" s="51">
        <v>701970</v>
      </c>
      <c r="M7" s="51">
        <v>300916</v>
      </c>
      <c r="N7" s="51">
        <v>296322</v>
      </c>
      <c r="O7" s="51">
        <v>10535</v>
      </c>
      <c r="P7" s="51">
        <v>94197</v>
      </c>
      <c r="Q7" s="51">
        <v>232176</v>
      </c>
      <c r="R7" s="51">
        <v>37710</v>
      </c>
      <c r="S7" s="52">
        <v>4709</v>
      </c>
      <c r="T7" s="47">
        <v>58</v>
      </c>
      <c r="U7" s="48"/>
      <c r="V7" s="48"/>
      <c r="W7" s="48"/>
      <c r="X7" s="48"/>
      <c r="Y7" s="48"/>
      <c r="Z7" s="48"/>
    </row>
    <row r="8" spans="1:20" s="49" customFormat="1" ht="12" customHeight="1">
      <c r="A8" s="43" t="s">
        <v>28</v>
      </c>
      <c r="B8" s="50">
        <v>132</v>
      </c>
      <c r="C8" s="51">
        <v>1157167</v>
      </c>
      <c r="D8" s="51">
        <v>57594</v>
      </c>
      <c r="E8" s="51">
        <v>238098</v>
      </c>
      <c r="F8" s="51">
        <v>44545</v>
      </c>
      <c r="G8" s="51">
        <v>767754</v>
      </c>
      <c r="H8" s="51">
        <v>19636</v>
      </c>
      <c r="I8" s="51">
        <v>712</v>
      </c>
      <c r="J8" s="51">
        <v>28828</v>
      </c>
      <c r="K8" s="51">
        <v>9863</v>
      </c>
      <c r="L8" s="51">
        <v>820378</v>
      </c>
      <c r="M8" s="51">
        <v>355440</v>
      </c>
      <c r="N8" s="51">
        <v>347511</v>
      </c>
      <c r="O8" s="51">
        <v>15593</v>
      </c>
      <c r="P8" s="51">
        <v>101834</v>
      </c>
      <c r="Q8" s="51">
        <v>236606</v>
      </c>
      <c r="R8" s="51">
        <v>50031</v>
      </c>
      <c r="S8" s="52">
        <v>4092</v>
      </c>
      <c r="T8" s="47">
        <v>59</v>
      </c>
    </row>
    <row r="9" spans="1:20" s="49" customFormat="1" ht="12" customHeight="1">
      <c r="A9" s="43" t="s">
        <v>29</v>
      </c>
      <c r="B9" s="50">
        <v>136</v>
      </c>
      <c r="C9" s="51">
        <v>1205952</v>
      </c>
      <c r="D9" s="51">
        <v>49986</v>
      </c>
      <c r="E9" s="51">
        <v>232166</v>
      </c>
      <c r="F9" s="51">
        <v>36608</v>
      </c>
      <c r="G9" s="51">
        <v>816654</v>
      </c>
      <c r="H9" s="51">
        <v>20962</v>
      </c>
      <c r="I9" s="51">
        <v>792</v>
      </c>
      <c r="J9" s="51">
        <v>48784</v>
      </c>
      <c r="K9" s="51">
        <v>9651</v>
      </c>
      <c r="L9" s="51">
        <v>855310</v>
      </c>
      <c r="M9" s="51">
        <v>370544</v>
      </c>
      <c r="N9" s="51">
        <v>366093</v>
      </c>
      <c r="O9" s="51">
        <v>16603</v>
      </c>
      <c r="P9" s="51">
        <v>102070</v>
      </c>
      <c r="Q9" s="51">
        <v>267666</v>
      </c>
      <c r="R9" s="51">
        <v>38142</v>
      </c>
      <c r="S9" s="52">
        <v>4732</v>
      </c>
      <c r="T9" s="47">
        <v>60</v>
      </c>
    </row>
    <row r="10" spans="1:20" s="49" customFormat="1" ht="12" customHeight="1">
      <c r="A10" s="53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2"/>
      <c r="T10" s="47"/>
    </row>
    <row r="11" spans="1:20" s="59" customFormat="1" ht="12">
      <c r="A11" s="54" t="s">
        <v>30</v>
      </c>
      <c r="B11" s="55">
        <f>B24</f>
        <v>138</v>
      </c>
      <c r="C11" s="56">
        <f aca="true" t="shared" si="0" ref="C11:S11">C24</f>
        <v>1236139</v>
      </c>
      <c r="D11" s="56">
        <f t="shared" si="0"/>
        <v>52200</v>
      </c>
      <c r="E11" s="56">
        <f t="shared" si="0"/>
        <v>242185</v>
      </c>
      <c r="F11" s="56">
        <f t="shared" si="0"/>
        <v>31426</v>
      </c>
      <c r="G11" s="56">
        <f t="shared" si="0"/>
        <v>841579</v>
      </c>
      <c r="H11" s="56">
        <f t="shared" si="0"/>
        <v>22467</v>
      </c>
      <c r="I11" s="56">
        <f t="shared" si="0"/>
        <v>687</v>
      </c>
      <c r="J11" s="56">
        <f t="shared" si="0"/>
        <v>45595</v>
      </c>
      <c r="K11" s="56">
        <f t="shared" si="0"/>
        <v>11088</v>
      </c>
      <c r="L11" s="56">
        <f t="shared" si="0"/>
        <v>904607</v>
      </c>
      <c r="M11" s="56">
        <f t="shared" si="0"/>
        <v>382506</v>
      </c>
      <c r="N11" s="56">
        <f t="shared" si="0"/>
        <v>411584</v>
      </c>
      <c r="O11" s="56">
        <f t="shared" si="0"/>
        <v>22104</v>
      </c>
      <c r="P11" s="56">
        <f t="shared" si="0"/>
        <v>88413</v>
      </c>
      <c r="Q11" s="56">
        <f t="shared" si="0"/>
        <v>265021</v>
      </c>
      <c r="R11" s="56">
        <f t="shared" si="0"/>
        <v>33652</v>
      </c>
      <c r="S11" s="57">
        <f t="shared" si="0"/>
        <v>3315</v>
      </c>
      <c r="T11" s="58">
        <v>61</v>
      </c>
    </row>
    <row r="12" spans="1:20" s="59" customFormat="1" ht="12" customHeight="1">
      <c r="A12" s="52"/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2"/>
      <c r="Q12" s="61"/>
      <c r="R12" s="62"/>
      <c r="S12" s="63"/>
      <c r="T12" s="47"/>
    </row>
    <row r="13" spans="1:22" s="49" customFormat="1" ht="12" customHeight="1">
      <c r="A13" s="64" t="s">
        <v>31</v>
      </c>
      <c r="B13" s="60">
        <v>137</v>
      </c>
      <c r="C13" s="65">
        <f>SUM(D13:J13)</f>
        <v>1128392</v>
      </c>
      <c r="D13" s="61">
        <v>38691</v>
      </c>
      <c r="E13" s="61">
        <v>199130</v>
      </c>
      <c r="F13" s="61">
        <v>21114</v>
      </c>
      <c r="G13" s="61">
        <v>809714</v>
      </c>
      <c r="H13" s="61">
        <v>21690</v>
      </c>
      <c r="I13" s="61">
        <v>719</v>
      </c>
      <c r="J13" s="61">
        <v>37334</v>
      </c>
      <c r="K13" s="61">
        <v>9663</v>
      </c>
      <c r="L13" s="65">
        <f>SUM(M13:P13)</f>
        <v>832384</v>
      </c>
      <c r="M13" s="61">
        <v>350415</v>
      </c>
      <c r="N13" s="61">
        <v>365813</v>
      </c>
      <c r="O13" s="61">
        <v>17358</v>
      </c>
      <c r="P13" s="61">
        <v>98798</v>
      </c>
      <c r="Q13" s="61">
        <v>265467</v>
      </c>
      <c r="R13" s="61">
        <v>27368</v>
      </c>
      <c r="S13" s="63">
        <v>4778</v>
      </c>
      <c r="T13" s="47">
        <v>1</v>
      </c>
      <c r="V13" s="66"/>
    </row>
    <row r="14" spans="1:20" s="49" customFormat="1" ht="12" customHeight="1">
      <c r="A14" s="67" t="s">
        <v>32</v>
      </c>
      <c r="B14" s="60">
        <v>137</v>
      </c>
      <c r="C14" s="65">
        <f aca="true" t="shared" si="1" ref="C14:C24">SUM(D14:J14)</f>
        <v>1121666</v>
      </c>
      <c r="D14" s="61">
        <v>38078</v>
      </c>
      <c r="E14" s="61">
        <v>196230</v>
      </c>
      <c r="F14" s="61">
        <v>14701</v>
      </c>
      <c r="G14" s="61">
        <v>810384</v>
      </c>
      <c r="H14" s="61">
        <v>21996</v>
      </c>
      <c r="I14" s="61">
        <v>813</v>
      </c>
      <c r="J14" s="61">
        <v>39464</v>
      </c>
      <c r="K14" s="61">
        <v>7761</v>
      </c>
      <c r="L14" s="65">
        <f aca="true" t="shared" si="2" ref="L14:L24">SUM(M14:P14)</f>
        <v>840446</v>
      </c>
      <c r="M14" s="61">
        <v>358552</v>
      </c>
      <c r="N14" s="61">
        <v>365964</v>
      </c>
      <c r="O14" s="61">
        <v>18927</v>
      </c>
      <c r="P14" s="61">
        <v>97003</v>
      </c>
      <c r="Q14" s="61">
        <v>259877</v>
      </c>
      <c r="R14" s="61">
        <v>27178</v>
      </c>
      <c r="S14" s="63">
        <v>3583</v>
      </c>
      <c r="T14" s="47">
        <v>2</v>
      </c>
    </row>
    <row r="15" spans="1:20" s="49" customFormat="1" ht="12" customHeight="1">
      <c r="A15" s="67" t="s">
        <v>33</v>
      </c>
      <c r="B15" s="60">
        <v>137</v>
      </c>
      <c r="C15" s="65">
        <f t="shared" si="1"/>
        <v>1191934</v>
      </c>
      <c r="D15" s="61">
        <v>53339</v>
      </c>
      <c r="E15" s="61">
        <v>246904</v>
      </c>
      <c r="F15" s="61">
        <v>26469</v>
      </c>
      <c r="G15" s="61">
        <v>805864</v>
      </c>
      <c r="H15" s="61">
        <v>21538</v>
      </c>
      <c r="I15" s="61">
        <v>1050</v>
      </c>
      <c r="J15" s="61">
        <v>36770</v>
      </c>
      <c r="K15" s="61">
        <v>10473</v>
      </c>
      <c r="L15" s="65">
        <f t="shared" si="2"/>
        <v>872533</v>
      </c>
      <c r="M15" s="61">
        <v>382194</v>
      </c>
      <c r="N15" s="61">
        <v>371773</v>
      </c>
      <c r="O15" s="61">
        <v>18611</v>
      </c>
      <c r="P15" s="61">
        <v>99955</v>
      </c>
      <c r="Q15" s="61">
        <v>260112</v>
      </c>
      <c r="R15" s="61">
        <v>42507</v>
      </c>
      <c r="S15" s="63">
        <v>4984</v>
      </c>
      <c r="T15" s="47">
        <v>3</v>
      </c>
    </row>
    <row r="16" spans="1:20" s="49" customFormat="1" ht="12" customHeight="1">
      <c r="A16" s="67" t="s">
        <v>34</v>
      </c>
      <c r="B16" s="60">
        <v>137</v>
      </c>
      <c r="C16" s="65">
        <f t="shared" si="1"/>
        <v>1163323</v>
      </c>
      <c r="D16" s="61">
        <v>44137</v>
      </c>
      <c r="E16" s="61">
        <v>223529</v>
      </c>
      <c r="F16" s="61">
        <v>18714</v>
      </c>
      <c r="G16" s="61">
        <v>809535</v>
      </c>
      <c r="H16" s="61">
        <v>22357</v>
      </c>
      <c r="I16" s="61">
        <v>666</v>
      </c>
      <c r="J16" s="61">
        <v>44385</v>
      </c>
      <c r="K16" s="61">
        <v>9521</v>
      </c>
      <c r="L16" s="65">
        <f t="shared" si="2"/>
        <v>845878</v>
      </c>
      <c r="M16" s="61">
        <v>356844</v>
      </c>
      <c r="N16" s="61">
        <v>373427</v>
      </c>
      <c r="O16" s="61">
        <v>23844</v>
      </c>
      <c r="P16" s="61">
        <v>91763</v>
      </c>
      <c r="Q16" s="61">
        <v>256459</v>
      </c>
      <c r="R16" s="61">
        <v>31540</v>
      </c>
      <c r="S16" s="63">
        <v>3767</v>
      </c>
      <c r="T16" s="47">
        <v>4</v>
      </c>
    </row>
    <row r="17" spans="1:20" s="49" customFormat="1" ht="12" customHeight="1">
      <c r="A17" s="67" t="s">
        <v>35</v>
      </c>
      <c r="B17" s="60">
        <v>137</v>
      </c>
      <c r="C17" s="65">
        <f t="shared" si="1"/>
        <v>1163023</v>
      </c>
      <c r="D17" s="61">
        <v>42315</v>
      </c>
      <c r="E17" s="61">
        <v>215830</v>
      </c>
      <c r="F17" s="61">
        <v>24489</v>
      </c>
      <c r="G17" s="61">
        <v>811284</v>
      </c>
      <c r="H17" s="61">
        <v>23000</v>
      </c>
      <c r="I17" s="61">
        <v>1287</v>
      </c>
      <c r="J17" s="61">
        <v>44818</v>
      </c>
      <c r="K17" s="61">
        <v>7856</v>
      </c>
      <c r="L17" s="65">
        <f t="shared" si="2"/>
        <v>826687</v>
      </c>
      <c r="M17" s="61">
        <v>336550</v>
      </c>
      <c r="N17" s="61">
        <v>380549</v>
      </c>
      <c r="O17" s="61">
        <v>19208</v>
      </c>
      <c r="P17" s="61">
        <v>90380</v>
      </c>
      <c r="Q17" s="61">
        <v>269911</v>
      </c>
      <c r="R17" s="61">
        <v>37212</v>
      </c>
      <c r="S17" s="63">
        <v>5580</v>
      </c>
      <c r="T17" s="47">
        <v>5</v>
      </c>
    </row>
    <row r="18" spans="1:20" s="49" customFormat="1" ht="12" customHeight="1">
      <c r="A18" s="67" t="s">
        <v>36</v>
      </c>
      <c r="B18" s="60">
        <v>137</v>
      </c>
      <c r="C18" s="65">
        <f t="shared" si="1"/>
        <v>1213468</v>
      </c>
      <c r="D18" s="61">
        <v>41980</v>
      </c>
      <c r="E18" s="61">
        <v>223328</v>
      </c>
      <c r="F18" s="61">
        <v>21381</v>
      </c>
      <c r="G18" s="61">
        <v>826319</v>
      </c>
      <c r="H18" s="61">
        <v>23205</v>
      </c>
      <c r="I18" s="61">
        <v>785</v>
      </c>
      <c r="J18" s="61">
        <v>76470</v>
      </c>
      <c r="K18" s="61">
        <v>9662</v>
      </c>
      <c r="L18" s="65">
        <f t="shared" si="2"/>
        <v>835969</v>
      </c>
      <c r="M18" s="61">
        <v>343929</v>
      </c>
      <c r="N18" s="61">
        <v>385958</v>
      </c>
      <c r="O18" s="61">
        <v>18716</v>
      </c>
      <c r="P18" s="61">
        <v>87366</v>
      </c>
      <c r="Q18" s="61">
        <v>257358</v>
      </c>
      <c r="R18" s="61">
        <v>29651</v>
      </c>
      <c r="S18" s="63">
        <v>3549</v>
      </c>
      <c r="T18" s="47">
        <v>6</v>
      </c>
    </row>
    <row r="19" spans="1:20" s="49" customFormat="1" ht="12" customHeight="1">
      <c r="A19" s="67" t="s">
        <v>37</v>
      </c>
      <c r="B19" s="60">
        <v>137</v>
      </c>
      <c r="C19" s="65">
        <f t="shared" si="1"/>
        <v>1200435</v>
      </c>
      <c r="D19" s="61">
        <v>41624</v>
      </c>
      <c r="E19" s="61">
        <v>208110</v>
      </c>
      <c r="F19" s="61">
        <v>19376</v>
      </c>
      <c r="G19" s="61">
        <v>833935</v>
      </c>
      <c r="H19" s="61">
        <v>22705</v>
      </c>
      <c r="I19" s="61">
        <v>740</v>
      </c>
      <c r="J19" s="61">
        <v>73945</v>
      </c>
      <c r="K19" s="61">
        <v>10430</v>
      </c>
      <c r="L19" s="65">
        <f t="shared" si="2"/>
        <v>850613</v>
      </c>
      <c r="M19" s="61">
        <v>354321</v>
      </c>
      <c r="N19" s="61">
        <v>392580</v>
      </c>
      <c r="O19" s="61">
        <v>19078</v>
      </c>
      <c r="P19" s="61">
        <v>84634</v>
      </c>
      <c r="Q19" s="61">
        <v>255419</v>
      </c>
      <c r="R19" s="61">
        <v>27876</v>
      </c>
      <c r="S19" s="63">
        <v>3027</v>
      </c>
      <c r="T19" s="47">
        <v>7</v>
      </c>
    </row>
    <row r="20" spans="1:20" s="49" customFormat="1" ht="12" customHeight="1">
      <c r="A20" s="67" t="s">
        <v>38</v>
      </c>
      <c r="B20" s="60">
        <v>137</v>
      </c>
      <c r="C20" s="65">
        <f t="shared" si="1"/>
        <v>1212465</v>
      </c>
      <c r="D20" s="61">
        <v>55943</v>
      </c>
      <c r="E20" s="61">
        <v>219558</v>
      </c>
      <c r="F20" s="61">
        <v>21371</v>
      </c>
      <c r="G20" s="61">
        <v>836227</v>
      </c>
      <c r="H20" s="61">
        <v>22817</v>
      </c>
      <c r="I20" s="61">
        <v>697</v>
      </c>
      <c r="J20" s="61">
        <v>55852</v>
      </c>
      <c r="K20" s="61">
        <v>8896</v>
      </c>
      <c r="L20" s="65">
        <f t="shared" si="2"/>
        <v>863738</v>
      </c>
      <c r="M20" s="61">
        <v>354878</v>
      </c>
      <c r="N20" s="61">
        <v>396697</v>
      </c>
      <c r="O20" s="61">
        <v>20136</v>
      </c>
      <c r="P20" s="61">
        <v>92027</v>
      </c>
      <c r="Q20" s="61">
        <v>265316</v>
      </c>
      <c r="R20" s="61">
        <v>26771</v>
      </c>
      <c r="S20" s="63">
        <v>3656</v>
      </c>
      <c r="T20" s="47">
        <v>8</v>
      </c>
    </row>
    <row r="21" spans="1:20" s="49" customFormat="1" ht="12" customHeight="1">
      <c r="A21" s="67" t="s">
        <v>39</v>
      </c>
      <c r="B21" s="60">
        <v>137</v>
      </c>
      <c r="C21" s="65">
        <f t="shared" si="1"/>
        <v>1220789</v>
      </c>
      <c r="D21" s="61">
        <v>49681</v>
      </c>
      <c r="E21" s="61">
        <v>236688</v>
      </c>
      <c r="F21" s="61">
        <v>20887</v>
      </c>
      <c r="G21" s="61">
        <v>834339</v>
      </c>
      <c r="H21" s="61">
        <v>22803</v>
      </c>
      <c r="I21" s="61">
        <v>716</v>
      </c>
      <c r="J21" s="61">
        <v>55675</v>
      </c>
      <c r="K21" s="61">
        <v>10334</v>
      </c>
      <c r="L21" s="65">
        <f t="shared" si="2"/>
        <v>871709</v>
      </c>
      <c r="M21" s="61">
        <v>363019</v>
      </c>
      <c r="N21" s="61">
        <v>399696</v>
      </c>
      <c r="O21" s="61">
        <v>23576</v>
      </c>
      <c r="P21" s="61">
        <v>85418</v>
      </c>
      <c r="Q21" s="61">
        <v>263164</v>
      </c>
      <c r="R21" s="61">
        <v>37828</v>
      </c>
      <c r="S21" s="63">
        <v>3232</v>
      </c>
      <c r="T21" s="47">
        <v>9</v>
      </c>
    </row>
    <row r="22" spans="1:20" s="49" customFormat="1" ht="12" customHeight="1">
      <c r="A22" s="67" t="s">
        <v>40</v>
      </c>
      <c r="B22" s="60">
        <v>137</v>
      </c>
      <c r="C22" s="65">
        <f t="shared" si="1"/>
        <v>1154164</v>
      </c>
      <c r="D22" s="61">
        <v>39020</v>
      </c>
      <c r="E22" s="61">
        <v>202070</v>
      </c>
      <c r="F22" s="61">
        <v>14350</v>
      </c>
      <c r="G22" s="61">
        <v>832623</v>
      </c>
      <c r="H22" s="61">
        <v>23220</v>
      </c>
      <c r="I22" s="61">
        <v>713</v>
      </c>
      <c r="J22" s="61">
        <v>42168</v>
      </c>
      <c r="K22" s="61">
        <v>9472</v>
      </c>
      <c r="L22" s="65">
        <f t="shared" si="2"/>
        <v>862081</v>
      </c>
      <c r="M22" s="61">
        <v>356412</v>
      </c>
      <c r="N22" s="61">
        <v>401658</v>
      </c>
      <c r="O22" s="61">
        <v>22823</v>
      </c>
      <c r="P22" s="61">
        <v>81188</v>
      </c>
      <c r="Q22" s="61">
        <v>268326</v>
      </c>
      <c r="R22" s="61">
        <v>24269</v>
      </c>
      <c r="S22" s="63">
        <v>1824</v>
      </c>
      <c r="T22" s="68">
        <v>10</v>
      </c>
    </row>
    <row r="23" spans="1:20" s="49" customFormat="1" ht="12" customHeight="1">
      <c r="A23" s="67" t="s">
        <v>41</v>
      </c>
      <c r="B23" s="60">
        <v>137</v>
      </c>
      <c r="C23" s="65">
        <f t="shared" si="1"/>
        <v>1242235</v>
      </c>
      <c r="D23" s="61">
        <v>61372</v>
      </c>
      <c r="E23" s="61">
        <v>266018</v>
      </c>
      <c r="F23" s="61">
        <v>20530</v>
      </c>
      <c r="G23" s="61">
        <v>837486</v>
      </c>
      <c r="H23" s="61">
        <v>23299</v>
      </c>
      <c r="I23" s="61">
        <v>891</v>
      </c>
      <c r="J23" s="61">
        <v>32639</v>
      </c>
      <c r="K23" s="61">
        <v>8726</v>
      </c>
      <c r="L23" s="65">
        <f t="shared" si="2"/>
        <v>889053</v>
      </c>
      <c r="M23" s="61">
        <v>368656</v>
      </c>
      <c r="N23" s="61">
        <v>406375</v>
      </c>
      <c r="O23" s="61">
        <v>22660</v>
      </c>
      <c r="P23" s="61">
        <v>91362</v>
      </c>
      <c r="Q23" s="61">
        <v>264270</v>
      </c>
      <c r="R23" s="61">
        <v>30707</v>
      </c>
      <c r="S23" s="63">
        <v>2688</v>
      </c>
      <c r="T23" s="47">
        <v>11</v>
      </c>
    </row>
    <row r="24" spans="1:20" s="49" customFormat="1" ht="12" customHeight="1">
      <c r="A24" s="69" t="s">
        <v>42</v>
      </c>
      <c r="B24" s="70">
        <v>138</v>
      </c>
      <c r="C24" s="71">
        <f t="shared" si="1"/>
        <v>1236139</v>
      </c>
      <c r="D24" s="72">
        <v>52200</v>
      </c>
      <c r="E24" s="72">
        <v>242185</v>
      </c>
      <c r="F24" s="72">
        <v>31426</v>
      </c>
      <c r="G24" s="72">
        <v>841579</v>
      </c>
      <c r="H24" s="72">
        <v>22467</v>
      </c>
      <c r="I24" s="72">
        <v>687</v>
      </c>
      <c r="J24" s="72">
        <v>45595</v>
      </c>
      <c r="K24" s="72">
        <v>11088</v>
      </c>
      <c r="L24" s="71">
        <f t="shared" si="2"/>
        <v>904607</v>
      </c>
      <c r="M24" s="72">
        <v>382506</v>
      </c>
      <c r="N24" s="72">
        <v>411584</v>
      </c>
      <c r="O24" s="72">
        <v>22104</v>
      </c>
      <c r="P24" s="72">
        <v>88413</v>
      </c>
      <c r="Q24" s="72">
        <v>265021</v>
      </c>
      <c r="R24" s="72">
        <v>33652</v>
      </c>
      <c r="S24" s="73">
        <v>3315</v>
      </c>
      <c r="T24" s="74">
        <v>12</v>
      </c>
    </row>
    <row r="25" spans="1:20" ht="12" customHeight="1">
      <c r="A25" s="75" t="s">
        <v>43</v>
      </c>
      <c r="B25" s="76"/>
      <c r="C25" s="77"/>
      <c r="D25" s="77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</row>
    <row r="26" spans="1:20" ht="12" customHeight="1">
      <c r="A26" s="80" t="s">
        <v>44</v>
      </c>
      <c r="B26" s="81"/>
      <c r="C26" s="81"/>
      <c r="D26" s="77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3"/>
      <c r="R26" s="83"/>
      <c r="S26" s="83"/>
      <c r="T26" s="83"/>
    </row>
    <row r="27" spans="1:20" ht="12" customHeight="1">
      <c r="A27" s="84" t="s">
        <v>45</v>
      </c>
      <c r="B27" s="84"/>
      <c r="C27" s="77"/>
      <c r="D27" s="77"/>
      <c r="E27" s="85"/>
      <c r="G27" s="86"/>
      <c r="H27" s="86"/>
      <c r="I27" s="86"/>
      <c r="J27" s="86"/>
      <c r="K27" s="86"/>
      <c r="L27" s="86"/>
      <c r="M27" s="82"/>
      <c r="N27" s="82"/>
      <c r="O27" s="82"/>
      <c r="P27" s="82"/>
      <c r="Q27" s="83"/>
      <c r="R27" s="83"/>
      <c r="S27" s="83"/>
      <c r="T27" s="83"/>
    </row>
    <row r="28" spans="1:20" ht="12" customHeight="1">
      <c r="A28" s="87"/>
      <c r="B28" s="87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3"/>
      <c r="R28" s="83"/>
      <c r="S28" s="83"/>
      <c r="T28" s="83"/>
    </row>
    <row r="29" spans="1:20" ht="12" customHeight="1">
      <c r="A29" s="88"/>
      <c r="B29" s="88"/>
      <c r="C29" s="88"/>
      <c r="D29" s="88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3"/>
      <c r="R29" s="83"/>
      <c r="S29" s="83"/>
      <c r="T29" s="83"/>
    </row>
    <row r="30" spans="1:20" ht="15" customHeight="1">
      <c r="A30" s="89"/>
      <c r="B30" s="82"/>
      <c r="T30" s="83"/>
    </row>
  </sheetData>
  <sheetProtection/>
  <mergeCells count="21">
    <mergeCell ref="Q4:Q5"/>
    <mergeCell ref="R4:R5"/>
    <mergeCell ref="S4:S5"/>
    <mergeCell ref="A25:B25"/>
    <mergeCell ref="A26:C26"/>
    <mergeCell ref="J4:J5"/>
    <mergeCell ref="L4:L5"/>
    <mergeCell ref="M4:M5"/>
    <mergeCell ref="N4:N5"/>
    <mergeCell ref="O4:O5"/>
    <mergeCell ref="P4:P5"/>
    <mergeCell ref="S2:T2"/>
    <mergeCell ref="B3:B5"/>
    <mergeCell ref="T3:T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2009-04-16T00:36:19Z</dcterms:created>
  <dcterms:modified xsi:type="dcterms:W3CDTF">2009-04-16T00:36:24Z</dcterms:modified>
  <cp:category/>
  <cp:version/>
  <cp:contentType/>
  <cp:contentStatus/>
</cp:coreProperties>
</file>