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99Ａ" sheetId="1" r:id="rId1"/>
    <sheet name="99Ｂ" sheetId="2" r:id="rId2"/>
  </sheets>
  <externalReferences>
    <externalReference r:id="rId5"/>
  </externalReferences>
  <definedNames>
    <definedName name="_112．建築の時期_種類および持ち家_借家別住宅数">#REF!</definedName>
    <definedName name="_60．農__作__物ー1">#REF!</definedName>
    <definedName name="_Regression_Int" localSheetId="0" hidden="1">1</definedName>
    <definedName name="_Regression_Int" localSheetId="1" hidden="1">1</definedName>
    <definedName name="_xlnm.Print_Area" localSheetId="0">'99Ａ'!$A$1:$K$37</definedName>
    <definedName name="_xlnm.Print_Area" localSheetId="1">'99Ｂ'!$A$1:$K$37</definedName>
    <definedName name="Print_Area_MI" localSheetId="0">'99Ａ'!$A$1:$K$37</definedName>
    <definedName name="Print_Area_MI" localSheetId="1">'99Ｂ'!$A$1:$K$37</definedName>
  </definedNames>
  <calcPr fullCalcOnLoad="1"/>
</workbook>
</file>

<file path=xl/sharedStrings.xml><?xml version="1.0" encoding="utf-8"?>
<sst xmlns="http://schemas.openxmlformats.org/spreadsheetml/2006/main" count="91" uniqueCount="58">
  <si>
    <t>99. 建  設  工  事  事  業  費</t>
  </si>
  <si>
    <t>(単位 1000円)</t>
  </si>
  <si>
    <t>Ａ. 工  事  種  類  別</t>
  </si>
  <si>
    <t>年 度 お よ び 事 業</t>
  </si>
  <si>
    <t>総  額</t>
  </si>
  <si>
    <t>国  庫  補  助  事  業  費</t>
  </si>
  <si>
    <t>地 方 単 独 事 業 費(県費補助を含む)</t>
  </si>
  <si>
    <t>新設改良</t>
  </si>
  <si>
    <t>維持補修</t>
  </si>
  <si>
    <t>災害復旧</t>
  </si>
  <si>
    <t>災害関連</t>
  </si>
  <si>
    <t>昭和59年度</t>
  </si>
  <si>
    <t>河      川</t>
  </si>
  <si>
    <t>河川総合(治水ダム)</t>
  </si>
  <si>
    <t>海岸</t>
  </si>
  <si>
    <t>砂防・地すべり対策</t>
  </si>
  <si>
    <t>急傾斜地崩壊対策</t>
  </si>
  <si>
    <t>国      道</t>
  </si>
  <si>
    <t>地  方  道</t>
  </si>
  <si>
    <t>市街地再開発</t>
  </si>
  <si>
    <t>土地区画整理</t>
  </si>
  <si>
    <t>都市計画街路</t>
  </si>
  <si>
    <t>都市改造土地区画整理</t>
  </si>
  <si>
    <t>都市公園</t>
  </si>
  <si>
    <t>下  水  道</t>
  </si>
  <si>
    <t>下水道終末処理施設</t>
  </si>
  <si>
    <t>その他の都市施設</t>
  </si>
  <si>
    <t>一種公営住宅</t>
  </si>
  <si>
    <t>二種公営住宅</t>
  </si>
  <si>
    <t>一般賃貸住宅</t>
  </si>
  <si>
    <t>住宅地区改良</t>
  </si>
  <si>
    <t>宅地造成</t>
  </si>
  <si>
    <t>宅地造成土地区画整理</t>
  </si>
  <si>
    <t>建設機械整備</t>
  </si>
  <si>
    <t>駐車場</t>
  </si>
  <si>
    <t>有料道路</t>
  </si>
  <si>
    <t>特殊地下壕対策事業</t>
  </si>
  <si>
    <t>資料:県監理課</t>
  </si>
  <si>
    <t>注)  新産都市開発局を含み､市町村分は含まない。</t>
  </si>
  <si>
    <t>Ｂ. 事  業  費  出  所  別</t>
  </si>
  <si>
    <t>年 度 お よ び 事 業</t>
  </si>
  <si>
    <t>地 方 単 独 事 業 費(県費補助を含む)</t>
  </si>
  <si>
    <t>国 支 出</t>
  </si>
  <si>
    <t>県 支 出</t>
  </si>
  <si>
    <t>市 町 村</t>
  </si>
  <si>
    <t>そ の 他</t>
  </si>
  <si>
    <t>支    出</t>
  </si>
  <si>
    <t>昭和59年度</t>
  </si>
  <si>
    <t>河川総合(治水ダム)</t>
  </si>
  <si>
    <t>砂防・地すべり対策</t>
  </si>
  <si>
    <t>市街地再開発</t>
  </si>
  <si>
    <t>都市計画街路</t>
  </si>
  <si>
    <t>都市改造土地区画整理</t>
  </si>
  <si>
    <t>都市公園</t>
  </si>
  <si>
    <t>下水道終末処理施設</t>
  </si>
  <si>
    <t>その他の都市施設</t>
  </si>
  <si>
    <t>住宅地区改良</t>
  </si>
  <si>
    <t>注)  「建設省所管建設事業費等実績調査による」建設省直轄事業費を含まない。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</si>
</sst>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\!\!\-#,##0_ ;_ * &quot;-&quot;_ ;_ @_ "/>
    <numFmt numFmtId="177" formatCode="_ * #,##0;_ * &quot;¥&quot;&quot;¥&quot;\!\!\-#,##0;_ * &quot;-&quot;_ ;_ @_ "/>
    <numFmt numFmtId="178" formatCode="#,##0;&quot;△ &quot;#,##0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9"/>
      <name val="ＭＳ ゴシック"/>
      <family val="3"/>
    </font>
    <font>
      <sz val="6"/>
      <name val="ＭＳ 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42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176" fontId="18" fillId="0" borderId="0" xfId="60" applyNumberFormat="1" applyFont="1" applyAlignment="1" applyProtection="1">
      <alignment horizontal="centerContinuous"/>
      <protection locked="0"/>
    </xf>
    <xf numFmtId="177" fontId="18" fillId="0" borderId="0" xfId="60" applyNumberFormat="1" applyFont="1" applyAlignment="1" applyProtection="1">
      <alignment horizontal="centerContinuous"/>
      <protection locked="0"/>
    </xf>
    <xf numFmtId="177" fontId="18" fillId="0" borderId="0" xfId="0" applyNumberFormat="1" applyFont="1" applyAlignment="1" applyProtection="1">
      <alignment horizontal="centerContinuous"/>
      <protection locked="0"/>
    </xf>
    <xf numFmtId="176" fontId="18" fillId="0" borderId="0" xfId="60" applyNumberFormat="1" applyFont="1" applyAlignment="1">
      <alignment/>
      <protection/>
    </xf>
    <xf numFmtId="176" fontId="0" fillId="0" borderId="10" xfId="60" applyNumberFormat="1" applyFont="1" applyBorder="1" applyAlignment="1" applyProtection="1">
      <alignment/>
      <protection locked="0"/>
    </xf>
    <xf numFmtId="177" fontId="21" fillId="0" borderId="10" xfId="60" applyNumberFormat="1" applyFont="1" applyBorder="1" applyAlignment="1" applyProtection="1">
      <alignment/>
      <protection locked="0"/>
    </xf>
    <xf numFmtId="177" fontId="22" fillId="0" borderId="10" xfId="60" applyNumberFormat="1" applyFont="1" applyBorder="1" applyAlignment="1" applyProtection="1">
      <alignment horizontal="centerContinuous"/>
      <protection locked="0"/>
    </xf>
    <xf numFmtId="177" fontId="21" fillId="0" borderId="10" xfId="60" applyNumberFormat="1" applyFont="1" applyBorder="1" applyAlignment="1" applyProtection="1">
      <alignment horizontal="centerContinuous"/>
      <protection locked="0"/>
    </xf>
    <xf numFmtId="176" fontId="21" fillId="0" borderId="0" xfId="60" applyNumberFormat="1" applyFont="1" applyAlignment="1">
      <alignment/>
      <protection/>
    </xf>
    <xf numFmtId="176" fontId="21" fillId="0" borderId="11" xfId="60" applyNumberFormat="1" applyFont="1" applyBorder="1" applyAlignment="1" applyProtection="1">
      <alignment horizontal="center" vertical="center"/>
      <protection locked="0"/>
    </xf>
    <xf numFmtId="177" fontId="21" fillId="0" borderId="12" xfId="60" applyNumberFormat="1" applyFont="1" applyBorder="1" applyAlignment="1" applyProtection="1">
      <alignment horizontal="center" vertical="center"/>
      <protection locked="0"/>
    </xf>
    <xf numFmtId="177" fontId="21" fillId="0" borderId="13" xfId="60" applyNumberFormat="1" applyFont="1" applyBorder="1" applyAlignment="1" applyProtection="1">
      <alignment horizontal="centerContinuous" vertical="center"/>
      <protection locked="0"/>
    </xf>
    <xf numFmtId="177" fontId="21" fillId="0" borderId="14" xfId="60" applyNumberFormat="1" applyFont="1" applyBorder="1" applyAlignment="1" applyProtection="1">
      <alignment horizontal="centerContinuous" vertical="center"/>
      <protection locked="0"/>
    </xf>
    <xf numFmtId="176" fontId="21" fillId="0" borderId="0" xfId="60" applyNumberFormat="1" applyFont="1" applyAlignment="1">
      <alignment vertical="center"/>
      <protection/>
    </xf>
    <xf numFmtId="176" fontId="21" fillId="0" borderId="15" xfId="60" applyNumberFormat="1" applyFont="1" applyBorder="1" applyAlignment="1" applyProtection="1">
      <alignment horizontal="center" vertical="center"/>
      <protection locked="0"/>
    </xf>
    <xf numFmtId="177" fontId="21" fillId="0" borderId="16" xfId="60" applyNumberFormat="1" applyFont="1" applyBorder="1" applyAlignment="1" applyProtection="1">
      <alignment horizontal="center" vertical="center"/>
      <protection locked="0"/>
    </xf>
    <xf numFmtId="177" fontId="21" fillId="0" borderId="13" xfId="60" applyNumberFormat="1" applyFont="1" applyBorder="1" applyAlignment="1" applyProtection="1">
      <alignment horizontal="center" vertical="center"/>
      <protection locked="0"/>
    </xf>
    <xf numFmtId="0" fontId="21" fillId="0" borderId="0" xfId="60" applyNumberFormat="1" applyFont="1" applyAlignment="1" applyProtection="1">
      <alignment horizontal="distributed"/>
      <protection locked="0"/>
    </xf>
    <xf numFmtId="178" fontId="21" fillId="0" borderId="17" xfId="60" applyNumberFormat="1" applyFont="1" applyBorder="1" applyAlignment="1" applyProtection="1">
      <alignment/>
      <protection/>
    </xf>
    <xf numFmtId="178" fontId="21" fillId="0" borderId="0" xfId="60" applyNumberFormat="1" applyFont="1" applyAlignment="1" applyProtection="1">
      <alignment/>
      <protection/>
    </xf>
    <xf numFmtId="178" fontId="21" fillId="0" borderId="0" xfId="60" applyNumberFormat="1" applyFont="1" applyAlignment="1" applyProtection="1">
      <alignment/>
      <protection locked="0"/>
    </xf>
    <xf numFmtId="178" fontId="21" fillId="0" borderId="0" xfId="48" applyNumberFormat="1" applyFont="1" applyAlignment="1" applyProtection="1">
      <alignment/>
      <protection locked="0"/>
    </xf>
    <xf numFmtId="176" fontId="21" fillId="0" borderId="0" xfId="60" applyNumberFormat="1" applyFont="1" applyAlignment="1" applyProtection="1">
      <alignment/>
      <protection/>
    </xf>
    <xf numFmtId="0" fontId="23" fillId="0" borderId="0" xfId="60" applyNumberFormat="1" applyFont="1" applyAlignment="1" applyProtection="1">
      <alignment horizontal="center"/>
      <protection locked="0"/>
    </xf>
    <xf numFmtId="178" fontId="23" fillId="0" borderId="17" xfId="60" applyNumberFormat="1" applyFont="1" applyBorder="1" applyAlignment="1" applyProtection="1">
      <alignment/>
      <protection/>
    </xf>
    <xf numFmtId="178" fontId="23" fillId="0" borderId="0" xfId="60" applyNumberFormat="1" applyFont="1" applyAlignment="1" applyProtection="1">
      <alignment/>
      <protection/>
    </xf>
    <xf numFmtId="178" fontId="23" fillId="0" borderId="0" xfId="60" applyNumberFormat="1" applyFont="1" applyAlignment="1" applyProtection="1">
      <alignment/>
      <protection locked="0"/>
    </xf>
    <xf numFmtId="178" fontId="23" fillId="0" borderId="0" xfId="48" applyNumberFormat="1" applyFont="1" applyAlignment="1" applyProtection="1">
      <alignment/>
      <protection locked="0"/>
    </xf>
    <xf numFmtId="176" fontId="23" fillId="0" borderId="0" xfId="60" applyNumberFormat="1" applyFont="1" applyAlignment="1" applyProtection="1">
      <alignment/>
      <protection/>
    </xf>
    <xf numFmtId="176" fontId="23" fillId="0" borderId="0" xfId="60" applyNumberFormat="1" applyFont="1" applyAlignment="1">
      <alignment/>
      <protection/>
    </xf>
    <xf numFmtId="178" fontId="21" fillId="0" borderId="17" xfId="60" applyNumberFormat="1" applyFont="1" applyBorder="1" applyAlignment="1" applyProtection="1">
      <alignment/>
      <protection locked="0"/>
    </xf>
    <xf numFmtId="177" fontId="21" fillId="0" borderId="0" xfId="60" applyNumberFormat="1" applyFont="1" applyAlignment="1" applyProtection="1">
      <alignment/>
      <protection locked="0"/>
    </xf>
    <xf numFmtId="177" fontId="21" fillId="0" borderId="0" xfId="60" applyNumberFormat="1" applyFont="1" applyAlignment="1" applyProtection="1">
      <alignment/>
      <protection/>
    </xf>
    <xf numFmtId="49" fontId="21" fillId="0" borderId="0" xfId="60" applyNumberFormat="1" applyFont="1" applyAlignment="1" applyProtection="1">
      <alignment horizontal="distributed"/>
      <protection locked="0"/>
    </xf>
    <xf numFmtId="178" fontId="21" fillId="0" borderId="0" xfId="60" applyNumberFormat="1" applyFont="1" applyBorder="1" applyAlignment="1" applyProtection="1">
      <alignment/>
      <protection locked="0"/>
    </xf>
    <xf numFmtId="0" fontId="21" fillId="0" borderId="18" xfId="60" applyNumberFormat="1" applyFont="1" applyBorder="1" applyAlignment="1" applyProtection="1">
      <alignment horizontal="distributed"/>
      <protection locked="0"/>
    </xf>
    <xf numFmtId="177" fontId="21" fillId="0" borderId="17" xfId="60" applyNumberFormat="1" applyFont="1" applyBorder="1" applyAlignment="1" applyProtection="1">
      <alignment/>
      <protection/>
    </xf>
    <xf numFmtId="178" fontId="21" fillId="0" borderId="0" xfId="60" applyNumberFormat="1" applyFont="1" applyBorder="1" applyAlignment="1" applyProtection="1">
      <alignment/>
      <protection/>
    </xf>
    <xf numFmtId="177" fontId="21" fillId="0" borderId="0" xfId="60" applyNumberFormat="1" applyFont="1" applyBorder="1" applyAlignment="1" applyProtection="1">
      <alignment/>
      <protection/>
    </xf>
    <xf numFmtId="177" fontId="21" fillId="0" borderId="0" xfId="60" applyNumberFormat="1" applyFont="1" applyBorder="1" applyAlignment="1" applyProtection="1">
      <alignment/>
      <protection locked="0"/>
    </xf>
    <xf numFmtId="176" fontId="21" fillId="0" borderId="0" xfId="60" applyNumberFormat="1" applyFont="1" applyBorder="1" applyAlignment="1" applyProtection="1">
      <alignment/>
      <protection/>
    </xf>
    <xf numFmtId="176" fontId="21" fillId="0" borderId="0" xfId="60" applyNumberFormat="1" applyFont="1" applyBorder="1" applyAlignment="1">
      <alignment/>
      <protection/>
    </xf>
    <xf numFmtId="0" fontId="21" fillId="0" borderId="15" xfId="60" applyNumberFormat="1" applyFont="1" applyBorder="1" applyAlignment="1" applyProtection="1">
      <alignment horizontal="distributed"/>
      <protection locked="0"/>
    </xf>
    <xf numFmtId="177" fontId="21" fillId="0" borderId="14" xfId="60" applyNumberFormat="1" applyFont="1" applyBorder="1" applyAlignment="1" applyProtection="1">
      <alignment/>
      <protection/>
    </xf>
    <xf numFmtId="177" fontId="21" fillId="0" borderId="14" xfId="60" applyNumberFormat="1" applyFont="1" applyBorder="1" applyAlignment="1" applyProtection="1">
      <alignment/>
      <protection locked="0"/>
    </xf>
    <xf numFmtId="176" fontId="0" fillId="0" borderId="0" xfId="60" applyNumberFormat="1" applyFont="1" applyAlignment="1" applyProtection="1">
      <alignment/>
      <protection locked="0"/>
    </xf>
    <xf numFmtId="177" fontId="0" fillId="0" borderId="0" xfId="60" applyNumberFormat="1" applyFont="1" applyAlignment="1" applyProtection="1">
      <alignment/>
      <protection locked="0"/>
    </xf>
    <xf numFmtId="177" fontId="0" fillId="0" borderId="0" xfId="60" applyNumberFormat="1" applyFont="1" applyBorder="1" applyAlignment="1" applyProtection="1">
      <alignment/>
      <protection locked="0"/>
    </xf>
    <xf numFmtId="176" fontId="0" fillId="0" borderId="0" xfId="60" applyNumberFormat="1" applyFont="1" applyAlignment="1" applyProtection="1">
      <alignment/>
      <protection/>
    </xf>
    <xf numFmtId="176" fontId="0" fillId="0" borderId="0" xfId="60" applyNumberFormat="1" applyFont="1" applyAlignment="1">
      <alignment/>
      <protection/>
    </xf>
    <xf numFmtId="176" fontId="21" fillId="0" borderId="0" xfId="60" applyNumberFormat="1" applyFont="1" applyAlignment="1" applyProtection="1">
      <alignment/>
      <protection locked="0"/>
    </xf>
    <xf numFmtId="177" fontId="21" fillId="0" borderId="0" xfId="60" applyNumberFormat="1" applyFont="1" applyAlignment="1">
      <alignment/>
      <protection/>
    </xf>
    <xf numFmtId="176" fontId="0" fillId="0" borderId="0" xfId="61" applyNumberFormat="1" applyFont="1" applyAlignment="1" applyProtection="1">
      <alignment/>
      <protection locked="0"/>
    </xf>
    <xf numFmtId="177" fontId="0" fillId="0" borderId="0" xfId="61" applyNumberFormat="1" applyFont="1" applyAlignment="1" applyProtection="1">
      <alignment/>
      <protection locked="0"/>
    </xf>
    <xf numFmtId="176" fontId="0" fillId="0" borderId="0" xfId="61" applyNumberFormat="1" applyFont="1" applyAlignment="1" applyProtection="1">
      <alignment/>
      <protection/>
    </xf>
    <xf numFmtId="176" fontId="0" fillId="0" borderId="0" xfId="61" applyNumberFormat="1" applyFont="1" applyAlignment="1">
      <alignment/>
      <protection/>
    </xf>
    <xf numFmtId="176" fontId="0" fillId="0" borderId="10" xfId="61" applyNumberFormat="1" applyFont="1" applyBorder="1" applyAlignment="1" applyProtection="1">
      <alignment/>
      <protection locked="0"/>
    </xf>
    <xf numFmtId="177" fontId="0" fillId="0" borderId="10" xfId="61" applyNumberFormat="1" applyFont="1" applyBorder="1" applyAlignment="1" applyProtection="1">
      <alignment/>
      <protection locked="0"/>
    </xf>
    <xf numFmtId="49" fontId="22" fillId="0" borderId="10" xfId="61" applyNumberFormat="1" applyFont="1" applyBorder="1" applyAlignment="1" applyProtection="1">
      <alignment horizontal="centerContinuous" vertical="top"/>
      <protection locked="0"/>
    </xf>
    <xf numFmtId="177" fontId="0" fillId="0" borderId="10" xfId="61" applyNumberFormat="1" applyFont="1" applyBorder="1" applyAlignment="1" applyProtection="1">
      <alignment horizontal="centerContinuous"/>
      <protection locked="0"/>
    </xf>
    <xf numFmtId="49" fontId="21" fillId="0" borderId="11" xfId="61" applyNumberFormat="1" applyFont="1" applyBorder="1" applyAlignment="1" applyProtection="1">
      <alignment horizontal="center" vertical="center" wrapText="1"/>
      <protection locked="0"/>
    </xf>
    <xf numFmtId="49" fontId="21" fillId="0" borderId="12" xfId="61" applyNumberFormat="1" applyFont="1" applyBorder="1" applyAlignment="1" applyProtection="1">
      <alignment horizontal="center" vertical="center" wrapText="1"/>
      <protection locked="0"/>
    </xf>
    <xf numFmtId="49" fontId="21" fillId="0" borderId="13" xfId="61" applyNumberFormat="1" applyFont="1" applyBorder="1" applyAlignment="1" applyProtection="1">
      <alignment horizontal="centerContinuous" vertical="center"/>
      <protection locked="0"/>
    </xf>
    <xf numFmtId="49" fontId="21" fillId="0" borderId="14" xfId="61" applyNumberFormat="1" applyFont="1" applyBorder="1" applyAlignment="1" applyProtection="1">
      <alignment horizontal="centerContinuous" vertical="center"/>
      <protection locked="0"/>
    </xf>
    <xf numFmtId="49" fontId="21" fillId="0" borderId="19" xfId="61" applyNumberFormat="1" applyFont="1" applyBorder="1" applyAlignment="1" applyProtection="1">
      <alignment horizontal="centerContinuous" vertical="center"/>
      <protection locked="0"/>
    </xf>
    <xf numFmtId="176" fontId="21" fillId="0" borderId="0" xfId="61" applyNumberFormat="1" applyFont="1" applyAlignment="1" applyProtection="1">
      <alignment vertical="center"/>
      <protection/>
    </xf>
    <xf numFmtId="176" fontId="21" fillId="0" borderId="0" xfId="61" applyNumberFormat="1" applyFont="1" applyAlignment="1">
      <alignment vertical="center"/>
      <protection/>
    </xf>
    <xf numFmtId="49" fontId="21" fillId="0" borderId="18" xfId="61" applyNumberFormat="1" applyFont="1" applyBorder="1" applyAlignment="1" applyProtection="1">
      <alignment horizontal="center" vertical="center" wrapText="1"/>
      <protection locked="0"/>
    </xf>
    <xf numFmtId="49" fontId="21" fillId="0" borderId="20" xfId="61" applyNumberFormat="1" applyFont="1" applyBorder="1" applyAlignment="1" applyProtection="1">
      <alignment horizontal="center" vertical="center" wrapText="1"/>
      <protection locked="0"/>
    </xf>
    <xf numFmtId="49" fontId="21" fillId="0" borderId="21" xfId="61" applyNumberFormat="1" applyFont="1" applyBorder="1" applyAlignment="1" applyProtection="1">
      <alignment horizontal="center" vertical="center"/>
      <protection locked="0"/>
    </xf>
    <xf numFmtId="49" fontId="21" fillId="0" borderId="22" xfId="61" applyNumberFormat="1" applyFont="1" applyBorder="1" applyAlignment="1" applyProtection="1">
      <alignment horizontal="center" vertical="center"/>
      <protection locked="0"/>
    </xf>
    <xf numFmtId="49" fontId="21" fillId="0" borderId="17" xfId="0" applyNumberFormat="1" applyFont="1" applyBorder="1" applyAlignment="1" applyProtection="1">
      <alignment horizontal="center" vertical="center"/>
      <protection locked="0"/>
    </xf>
    <xf numFmtId="49" fontId="21" fillId="0" borderId="23" xfId="61" applyNumberFormat="1" applyFont="1" applyBorder="1" applyAlignment="1" applyProtection="1">
      <alignment horizontal="center" vertical="center"/>
      <protection locked="0"/>
    </xf>
    <xf numFmtId="49" fontId="21" fillId="0" borderId="15" xfId="61" applyNumberFormat="1" applyFont="1" applyBorder="1" applyAlignment="1" applyProtection="1">
      <alignment horizontal="center" vertical="center" wrapText="1"/>
      <protection locked="0"/>
    </xf>
    <xf numFmtId="49" fontId="21" fillId="0" borderId="16" xfId="61" applyNumberFormat="1" applyFont="1" applyBorder="1" applyAlignment="1" applyProtection="1">
      <alignment horizontal="center" vertical="center" wrapText="1"/>
      <protection locked="0"/>
    </xf>
    <xf numFmtId="49" fontId="21" fillId="0" borderId="16" xfId="0" applyNumberFormat="1" applyFont="1" applyBorder="1" applyAlignment="1">
      <alignment vertical="center"/>
    </xf>
    <xf numFmtId="49" fontId="21" fillId="0" borderId="15" xfId="0" applyNumberFormat="1" applyFont="1" applyBorder="1" applyAlignment="1">
      <alignment vertical="center"/>
    </xf>
    <xf numFmtId="49" fontId="21" fillId="0" borderId="13" xfId="0" applyNumberFormat="1" applyFont="1" applyBorder="1" applyAlignment="1" applyProtection="1">
      <alignment horizontal="center" vertical="center"/>
      <protection locked="0"/>
    </xf>
    <xf numFmtId="49" fontId="21" fillId="0" borderId="16" xfId="61" applyNumberFormat="1" applyFont="1" applyBorder="1" applyAlignment="1" applyProtection="1">
      <alignment horizontal="center" vertical="center"/>
      <protection locked="0"/>
    </xf>
    <xf numFmtId="49" fontId="21" fillId="0" borderId="14" xfId="61" applyNumberFormat="1" applyFont="1" applyBorder="1" applyAlignment="1" applyProtection="1">
      <alignment horizontal="center" vertical="center"/>
      <protection locked="0"/>
    </xf>
    <xf numFmtId="0" fontId="21" fillId="0" borderId="0" xfId="61" applyNumberFormat="1" applyFont="1" applyAlignment="1" applyProtection="1">
      <alignment horizontal="distributed"/>
      <protection locked="0"/>
    </xf>
    <xf numFmtId="178" fontId="21" fillId="0" borderId="17" xfId="61" applyNumberFormat="1" applyFont="1" applyBorder="1" applyAlignment="1" applyProtection="1">
      <alignment/>
      <protection locked="0"/>
    </xf>
    <xf numFmtId="178" fontId="21" fillId="0" borderId="0" xfId="61" applyNumberFormat="1" applyFont="1" applyAlignment="1" applyProtection="1">
      <alignment/>
      <protection/>
    </xf>
    <xf numFmtId="178" fontId="21" fillId="0" borderId="0" xfId="61" applyNumberFormat="1" applyFont="1" applyAlignment="1" applyProtection="1">
      <alignment/>
      <protection locked="0"/>
    </xf>
    <xf numFmtId="177" fontId="21" fillId="0" borderId="0" xfId="61" applyNumberFormat="1" applyFont="1" applyAlignment="1" applyProtection="1">
      <alignment/>
      <protection locked="0"/>
    </xf>
    <xf numFmtId="176" fontId="21" fillId="0" borderId="0" xfId="61" applyNumberFormat="1" applyFont="1" applyAlignment="1" applyProtection="1">
      <alignment/>
      <protection/>
    </xf>
    <xf numFmtId="176" fontId="21" fillId="0" borderId="0" xfId="61" applyNumberFormat="1" applyFont="1" applyAlignment="1">
      <alignment/>
      <protection/>
    </xf>
    <xf numFmtId="0" fontId="23" fillId="0" borderId="0" xfId="61" applyNumberFormat="1" applyFont="1" applyAlignment="1" applyProtection="1">
      <alignment horizontal="distributed"/>
      <protection locked="0"/>
    </xf>
    <xf numFmtId="178" fontId="23" fillId="0" borderId="17" xfId="61" applyNumberFormat="1" applyFont="1" applyBorder="1" applyAlignment="1" applyProtection="1">
      <alignment/>
      <protection/>
    </xf>
    <xf numFmtId="178" fontId="23" fillId="0" borderId="0" xfId="61" applyNumberFormat="1" applyFont="1" applyAlignment="1" applyProtection="1">
      <alignment/>
      <protection/>
    </xf>
    <xf numFmtId="178" fontId="23" fillId="0" borderId="0" xfId="61" applyNumberFormat="1" applyFont="1" applyAlignment="1" applyProtection="1">
      <alignment/>
      <protection locked="0"/>
    </xf>
    <xf numFmtId="177" fontId="23" fillId="0" borderId="0" xfId="61" applyNumberFormat="1" applyFont="1" applyAlignment="1" applyProtection="1">
      <alignment/>
      <protection locked="0"/>
    </xf>
    <xf numFmtId="176" fontId="23" fillId="0" borderId="0" xfId="61" applyNumberFormat="1" applyFont="1" applyAlignment="1" applyProtection="1">
      <alignment/>
      <protection/>
    </xf>
    <xf numFmtId="176" fontId="23" fillId="0" borderId="0" xfId="61" applyNumberFormat="1" applyFont="1" applyAlignment="1">
      <alignment/>
      <protection/>
    </xf>
    <xf numFmtId="176" fontId="25" fillId="0" borderId="0" xfId="61" applyNumberFormat="1" applyFont="1" applyAlignment="1">
      <alignment/>
      <protection/>
    </xf>
    <xf numFmtId="178" fontId="21" fillId="0" borderId="17" xfId="61" applyNumberFormat="1" applyFont="1" applyBorder="1" applyAlignment="1" applyProtection="1">
      <alignment/>
      <protection/>
    </xf>
    <xf numFmtId="41" fontId="21" fillId="0" borderId="0" xfId="61" applyNumberFormat="1" applyFont="1" applyAlignment="1" applyProtection="1">
      <alignment/>
      <protection locked="0"/>
    </xf>
    <xf numFmtId="41" fontId="21" fillId="0" borderId="0" xfId="61" applyNumberFormat="1" applyFont="1" applyAlignment="1" applyProtection="1">
      <alignment/>
      <protection/>
    </xf>
    <xf numFmtId="177" fontId="21" fillId="0" borderId="17" xfId="61" applyNumberFormat="1" applyFont="1" applyBorder="1" applyAlignment="1" applyProtection="1">
      <alignment/>
      <protection/>
    </xf>
    <xf numFmtId="177" fontId="21" fillId="0" borderId="0" xfId="61" applyNumberFormat="1" applyFont="1" applyAlignment="1" applyProtection="1">
      <alignment/>
      <protection/>
    </xf>
    <xf numFmtId="0" fontId="21" fillId="0" borderId="18" xfId="61" applyNumberFormat="1" applyFont="1" applyBorder="1" applyAlignment="1" applyProtection="1">
      <alignment horizontal="distributed"/>
      <protection locked="0"/>
    </xf>
    <xf numFmtId="178" fontId="21" fillId="0" borderId="0" xfId="61" applyNumberFormat="1" applyFont="1" applyBorder="1" applyAlignment="1" applyProtection="1">
      <alignment/>
      <protection/>
    </xf>
    <xf numFmtId="41" fontId="21" fillId="0" borderId="0" xfId="61" applyNumberFormat="1" applyFont="1" applyBorder="1" applyAlignment="1" applyProtection="1">
      <alignment/>
      <protection/>
    </xf>
    <xf numFmtId="41" fontId="21" fillId="0" borderId="0" xfId="61" applyNumberFormat="1" applyFont="1" applyBorder="1" applyAlignment="1" applyProtection="1">
      <alignment/>
      <protection locked="0"/>
    </xf>
    <xf numFmtId="177" fontId="21" fillId="0" borderId="0" xfId="61" applyNumberFormat="1" applyFont="1" applyBorder="1" applyAlignment="1" applyProtection="1">
      <alignment/>
      <protection locked="0"/>
    </xf>
    <xf numFmtId="178" fontId="21" fillId="0" borderId="0" xfId="61" applyNumberFormat="1" applyFont="1" applyBorder="1" applyAlignment="1" applyProtection="1">
      <alignment/>
      <protection locked="0"/>
    </xf>
    <xf numFmtId="176" fontId="21" fillId="0" borderId="0" xfId="61" applyNumberFormat="1" applyFont="1" applyBorder="1" applyAlignment="1" applyProtection="1">
      <alignment/>
      <protection/>
    </xf>
    <xf numFmtId="176" fontId="21" fillId="0" borderId="0" xfId="61" applyNumberFormat="1" applyFont="1" applyBorder="1" applyAlignment="1">
      <alignment/>
      <protection/>
    </xf>
    <xf numFmtId="176" fontId="0" fillId="0" borderId="0" xfId="61" applyNumberFormat="1" applyFont="1" applyBorder="1" applyAlignment="1">
      <alignment/>
      <protection/>
    </xf>
    <xf numFmtId="177" fontId="21" fillId="0" borderId="0" xfId="61" applyNumberFormat="1" applyFont="1" applyBorder="1" applyAlignment="1" applyProtection="1">
      <alignment/>
      <protection/>
    </xf>
    <xf numFmtId="176" fontId="0" fillId="0" borderId="15" xfId="61" applyNumberFormat="1" applyFont="1" applyBorder="1" applyAlignment="1">
      <alignment/>
      <protection/>
    </xf>
    <xf numFmtId="177" fontId="21" fillId="0" borderId="14" xfId="61" applyNumberFormat="1" applyFont="1" applyBorder="1" applyAlignment="1">
      <alignment/>
      <protection/>
    </xf>
    <xf numFmtId="177" fontId="0" fillId="0" borderId="0" xfId="61" applyNumberFormat="1" applyFont="1" applyAlignment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統計年鑑" xfId="60"/>
    <cellStyle name="標準_統計年鑑_昭和62年度08建設業90-99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7;&#24180;&#12288;&#22823;&#20998;&#30476;&#32113;&#35336;&#24180;&#37969;\&#26157;&#21644;61&#24180;&#24230;08&#24314;&#35373;&#26989;90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0"/>
      <sheetName val="91"/>
      <sheetName val="92"/>
      <sheetName val="93"/>
      <sheetName val="94"/>
      <sheetName val="95"/>
      <sheetName val="96"/>
      <sheetName val="97"/>
      <sheetName val="98"/>
      <sheetName val="99Ａ"/>
      <sheetName val="99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39"/>
  <sheetViews>
    <sheetView showGridLines="0" tabSelected="1" zoomScalePageLayoutView="0" workbookViewId="0" topLeftCell="A1">
      <selection activeCell="A1" sqref="A1"/>
    </sheetView>
  </sheetViews>
  <sheetFormatPr defaultColWidth="15.25390625" defaultRowHeight="12" customHeight="1"/>
  <cols>
    <col min="1" max="1" width="19.00390625" style="9" customWidth="1"/>
    <col min="2" max="4" width="10.25390625" style="52" customWidth="1"/>
    <col min="5" max="5" width="9.125" style="52" customWidth="1"/>
    <col min="6" max="6" width="9.25390625" style="52" customWidth="1"/>
    <col min="7" max="7" width="8.75390625" style="52" customWidth="1"/>
    <col min="8" max="8" width="10.125" style="52" customWidth="1"/>
    <col min="9" max="10" width="9.125" style="52" customWidth="1"/>
    <col min="11" max="11" width="8.75390625" style="52" customWidth="1"/>
    <col min="12" max="22" width="10.625" style="9" customWidth="1"/>
    <col min="23" max="16384" width="15.25390625" style="9" customWidth="1"/>
  </cols>
  <sheetData>
    <row r="1" spans="1:11" s="4" customFormat="1" ht="18" customHeight="1">
      <c r="A1" s="1" t="s">
        <v>0</v>
      </c>
      <c r="B1" s="2"/>
      <c r="C1" s="2"/>
      <c r="D1" s="3"/>
      <c r="E1" s="2"/>
      <c r="F1" s="2"/>
      <c r="G1" s="2"/>
      <c r="H1" s="2"/>
      <c r="I1" s="2"/>
      <c r="J1" s="2"/>
      <c r="K1" s="2"/>
    </row>
    <row r="2" spans="1:11" ht="18" customHeight="1" thickBot="1">
      <c r="A2" s="5" t="s">
        <v>1</v>
      </c>
      <c r="B2" s="6"/>
      <c r="C2" s="7" t="s">
        <v>2</v>
      </c>
      <c r="D2" s="8"/>
      <c r="E2" s="8"/>
      <c r="F2" s="8"/>
      <c r="G2" s="8"/>
      <c r="H2" s="8"/>
      <c r="I2" s="6"/>
      <c r="J2" s="6"/>
      <c r="K2" s="6"/>
    </row>
    <row r="3" spans="1:11" s="14" customFormat="1" ht="15" customHeight="1" thickTop="1">
      <c r="A3" s="10" t="s">
        <v>3</v>
      </c>
      <c r="B3" s="11" t="s">
        <v>4</v>
      </c>
      <c r="C3" s="12" t="s">
        <v>5</v>
      </c>
      <c r="D3" s="13"/>
      <c r="E3" s="13"/>
      <c r="F3" s="13"/>
      <c r="G3" s="13"/>
      <c r="H3" s="12" t="s">
        <v>6</v>
      </c>
      <c r="I3" s="13"/>
      <c r="J3" s="13"/>
      <c r="K3" s="13"/>
    </row>
    <row r="4" spans="1:11" s="14" customFormat="1" ht="18" customHeight="1">
      <c r="A4" s="15"/>
      <c r="B4" s="16"/>
      <c r="C4" s="17" t="s">
        <v>4</v>
      </c>
      <c r="D4" s="17" t="s">
        <v>7</v>
      </c>
      <c r="E4" s="17" t="s">
        <v>8</v>
      </c>
      <c r="F4" s="17" t="s">
        <v>9</v>
      </c>
      <c r="G4" s="17" t="s">
        <v>10</v>
      </c>
      <c r="H4" s="17" t="s">
        <v>4</v>
      </c>
      <c r="I4" s="17" t="s">
        <v>7</v>
      </c>
      <c r="J4" s="17" t="s">
        <v>8</v>
      </c>
      <c r="K4" s="17" t="s">
        <v>9</v>
      </c>
    </row>
    <row r="5" spans="1:14" ht="12" customHeight="1">
      <c r="A5" s="18" t="s">
        <v>11</v>
      </c>
      <c r="B5" s="19">
        <f>C5+H5</f>
        <v>53064988</v>
      </c>
      <c r="C5" s="20">
        <f>SUM(D5:G5)</f>
        <v>41434554</v>
      </c>
      <c r="D5" s="21">
        <v>37011824</v>
      </c>
      <c r="E5" s="21">
        <v>709100</v>
      </c>
      <c r="F5" s="21">
        <v>3429752</v>
      </c>
      <c r="G5" s="22">
        <v>283878</v>
      </c>
      <c r="H5" s="20">
        <f>SUM(I5:K5)</f>
        <v>11630434</v>
      </c>
      <c r="I5" s="21">
        <v>9338653</v>
      </c>
      <c r="J5" s="21">
        <v>2251781</v>
      </c>
      <c r="K5" s="21">
        <v>40000</v>
      </c>
      <c r="L5" s="23"/>
      <c r="M5" s="23"/>
      <c r="N5" s="23"/>
    </row>
    <row r="6" spans="1:14" ht="9.75" customHeight="1">
      <c r="A6" s="18"/>
      <c r="B6" s="19"/>
      <c r="C6" s="20"/>
      <c r="D6" s="21"/>
      <c r="E6" s="21"/>
      <c r="F6" s="21"/>
      <c r="G6" s="22"/>
      <c r="H6" s="20"/>
      <c r="I6" s="21"/>
      <c r="J6" s="21"/>
      <c r="K6" s="21"/>
      <c r="L6" s="23"/>
      <c r="M6" s="23"/>
      <c r="N6" s="23"/>
    </row>
    <row r="7" spans="1:14" s="30" customFormat="1" ht="12" customHeight="1">
      <c r="A7" s="24">
        <v>60</v>
      </c>
      <c r="B7" s="25">
        <f>C7+H7</f>
        <v>61079983</v>
      </c>
      <c r="C7" s="26">
        <f>SUM(D7:G7)</f>
        <v>49560885</v>
      </c>
      <c r="D7" s="27">
        <v>41340549</v>
      </c>
      <c r="E7" s="27">
        <v>870900</v>
      </c>
      <c r="F7" s="27">
        <v>6817922</v>
      </c>
      <c r="G7" s="28">
        <v>531514</v>
      </c>
      <c r="H7" s="26">
        <f>SUM(I7:K7)</f>
        <v>11519098</v>
      </c>
      <c r="I7" s="27">
        <v>8888134</v>
      </c>
      <c r="J7" s="27">
        <v>2590964</v>
      </c>
      <c r="K7" s="27">
        <v>40000</v>
      </c>
      <c r="L7" s="29"/>
      <c r="M7" s="29"/>
      <c r="N7" s="29"/>
    </row>
    <row r="8" spans="1:14" ht="9.75" customHeight="1">
      <c r="A8" s="18"/>
      <c r="B8" s="31"/>
      <c r="C8" s="21"/>
      <c r="D8" s="21"/>
      <c r="E8" s="21"/>
      <c r="F8" s="21"/>
      <c r="G8" s="22"/>
      <c r="H8" s="21"/>
      <c r="I8" s="21"/>
      <c r="J8" s="21"/>
      <c r="K8" s="32"/>
      <c r="L8" s="23"/>
      <c r="M8" s="23"/>
      <c r="N8" s="23"/>
    </row>
    <row r="9" spans="1:14" ht="12" customHeight="1">
      <c r="A9" s="18" t="s">
        <v>12</v>
      </c>
      <c r="B9" s="19">
        <f aca="true" t="shared" si="0" ref="B9:B25">C9+H9</f>
        <v>11256791</v>
      </c>
      <c r="C9" s="20">
        <f aca="true" t="shared" si="1" ref="C9:C25">SUM(D9:G9)</f>
        <v>10408393</v>
      </c>
      <c r="D9" s="21">
        <v>4864013</v>
      </c>
      <c r="E9" s="21">
        <v>120900</v>
      </c>
      <c r="F9" s="21">
        <v>5142340</v>
      </c>
      <c r="G9" s="22">
        <v>281140</v>
      </c>
      <c r="H9" s="20">
        <f>SUM(I9:K9)</f>
        <v>848398</v>
      </c>
      <c r="I9" s="21">
        <v>698398</v>
      </c>
      <c r="J9" s="21">
        <v>150000</v>
      </c>
      <c r="K9" s="32">
        <v>0</v>
      </c>
      <c r="L9" s="23"/>
      <c r="M9" s="23"/>
      <c r="N9" s="23"/>
    </row>
    <row r="10" spans="1:14" ht="12" customHeight="1">
      <c r="A10" s="18" t="s">
        <v>13</v>
      </c>
      <c r="B10" s="19">
        <f t="shared" si="0"/>
        <v>2227924</v>
      </c>
      <c r="C10" s="20">
        <f t="shared" si="1"/>
        <v>2227924</v>
      </c>
      <c r="D10" s="21">
        <v>2173924</v>
      </c>
      <c r="E10" s="21">
        <v>54000</v>
      </c>
      <c r="F10" s="32">
        <v>0</v>
      </c>
      <c r="G10" s="32">
        <v>0</v>
      </c>
      <c r="H10" s="33">
        <f>SUM(I10:K10)</f>
        <v>0</v>
      </c>
      <c r="I10" s="32">
        <v>0</v>
      </c>
      <c r="J10" s="32">
        <v>0</v>
      </c>
      <c r="K10" s="32">
        <v>0</v>
      </c>
      <c r="L10" s="23"/>
      <c r="M10" s="23"/>
      <c r="N10" s="23"/>
    </row>
    <row r="11" spans="1:14" ht="12" customHeight="1">
      <c r="A11" s="18" t="s">
        <v>14</v>
      </c>
      <c r="B11" s="19">
        <f t="shared" si="0"/>
        <v>883437</v>
      </c>
      <c r="C11" s="20">
        <f t="shared" si="1"/>
        <v>883437</v>
      </c>
      <c r="D11" s="21">
        <v>800000</v>
      </c>
      <c r="E11" s="21">
        <v>30000</v>
      </c>
      <c r="F11" s="21">
        <v>53437</v>
      </c>
      <c r="G11" s="32">
        <v>0</v>
      </c>
      <c r="H11" s="33">
        <f>SUM(I11:K11)</f>
        <v>0</v>
      </c>
      <c r="I11" s="32">
        <v>0</v>
      </c>
      <c r="J11" s="32">
        <v>0</v>
      </c>
      <c r="K11" s="32">
        <v>0</v>
      </c>
      <c r="L11" s="23"/>
      <c r="M11" s="23"/>
      <c r="N11" s="23"/>
    </row>
    <row r="12" spans="1:14" ht="12" customHeight="1">
      <c r="A12" s="18" t="s">
        <v>15</v>
      </c>
      <c r="B12" s="19">
        <f t="shared" si="0"/>
        <v>6474329</v>
      </c>
      <c r="C12" s="20">
        <f t="shared" si="1"/>
        <v>6316219</v>
      </c>
      <c r="D12" s="21">
        <v>5052919</v>
      </c>
      <c r="E12" s="21">
        <v>30000</v>
      </c>
      <c r="F12" s="21">
        <v>982926</v>
      </c>
      <c r="G12" s="21">
        <v>250374</v>
      </c>
      <c r="H12" s="20">
        <f>SUM(I12:K12)</f>
        <v>158110</v>
      </c>
      <c r="I12" s="21">
        <v>145000</v>
      </c>
      <c r="J12" s="32">
        <v>13110</v>
      </c>
      <c r="K12" s="32">
        <v>0</v>
      </c>
      <c r="L12" s="23"/>
      <c r="M12" s="23"/>
      <c r="N12" s="23"/>
    </row>
    <row r="13" spans="1:14" ht="12" customHeight="1">
      <c r="A13" s="18" t="s">
        <v>16</v>
      </c>
      <c r="B13" s="19">
        <f t="shared" si="0"/>
        <v>2209995</v>
      </c>
      <c r="C13" s="20">
        <f t="shared" si="1"/>
        <v>2099995</v>
      </c>
      <c r="D13" s="21">
        <v>2099995</v>
      </c>
      <c r="E13" s="32">
        <v>0</v>
      </c>
      <c r="F13" s="32">
        <v>0</v>
      </c>
      <c r="G13" s="32">
        <v>0</v>
      </c>
      <c r="H13" s="20">
        <f>SUM(I13:K13)</f>
        <v>110000</v>
      </c>
      <c r="I13" s="21">
        <v>110000</v>
      </c>
      <c r="J13" s="32">
        <v>0</v>
      </c>
      <c r="K13" s="32">
        <v>0</v>
      </c>
      <c r="L13" s="23"/>
      <c r="M13" s="23"/>
      <c r="N13" s="23"/>
    </row>
    <row r="14" spans="1:14" ht="12" customHeight="1">
      <c r="A14" s="18" t="s">
        <v>17</v>
      </c>
      <c r="B14" s="19">
        <f t="shared" si="0"/>
        <v>7876547</v>
      </c>
      <c r="C14" s="20">
        <f t="shared" si="1"/>
        <v>6938331</v>
      </c>
      <c r="D14" s="21">
        <v>6445764</v>
      </c>
      <c r="E14" s="21">
        <v>441000</v>
      </c>
      <c r="F14" s="21">
        <v>51567</v>
      </c>
      <c r="G14" s="32">
        <v>0</v>
      </c>
      <c r="H14" s="20">
        <f aca="true" t="shared" si="2" ref="H14:H33">SUM(I14:K14)</f>
        <v>938216</v>
      </c>
      <c r="I14" s="21">
        <v>459567</v>
      </c>
      <c r="J14" s="21">
        <v>478649</v>
      </c>
      <c r="K14" s="32">
        <v>0</v>
      </c>
      <c r="L14" s="23"/>
      <c r="M14" s="23"/>
      <c r="N14" s="23"/>
    </row>
    <row r="15" spans="1:14" ht="12" customHeight="1">
      <c r="A15" s="18" t="s">
        <v>18</v>
      </c>
      <c r="B15" s="19">
        <f t="shared" si="0"/>
        <v>19982807</v>
      </c>
      <c r="C15" s="20">
        <f t="shared" si="1"/>
        <v>12614972</v>
      </c>
      <c r="D15" s="21">
        <v>11832601</v>
      </c>
      <c r="E15" s="21">
        <v>195000</v>
      </c>
      <c r="F15" s="21">
        <v>587371</v>
      </c>
      <c r="G15" s="32">
        <v>0</v>
      </c>
      <c r="H15" s="20">
        <f t="shared" si="2"/>
        <v>7367835</v>
      </c>
      <c r="I15" s="21">
        <v>5708993</v>
      </c>
      <c r="J15" s="21">
        <v>1618842</v>
      </c>
      <c r="K15" s="21">
        <v>40000</v>
      </c>
      <c r="L15" s="23"/>
      <c r="M15" s="23"/>
      <c r="N15" s="23"/>
    </row>
    <row r="16" spans="1:14" ht="12" customHeight="1">
      <c r="A16" s="18" t="s">
        <v>19</v>
      </c>
      <c r="B16" s="19">
        <f t="shared" si="0"/>
        <v>350</v>
      </c>
      <c r="C16" s="20">
        <f t="shared" si="1"/>
        <v>350</v>
      </c>
      <c r="D16" s="21">
        <v>350</v>
      </c>
      <c r="E16" s="32">
        <v>0</v>
      </c>
      <c r="F16" s="32">
        <v>0</v>
      </c>
      <c r="G16" s="32">
        <v>0</v>
      </c>
      <c r="H16" s="33">
        <f>SUM(I16:K16)</f>
        <v>0</v>
      </c>
      <c r="I16" s="32">
        <v>0</v>
      </c>
      <c r="J16" s="32">
        <v>0</v>
      </c>
      <c r="K16" s="32">
        <v>0</v>
      </c>
      <c r="L16" s="23"/>
      <c r="M16" s="23"/>
      <c r="N16" s="23"/>
    </row>
    <row r="17" spans="1:14" ht="12" customHeight="1">
      <c r="A17" s="18" t="s">
        <v>20</v>
      </c>
      <c r="B17" s="19">
        <f t="shared" si="0"/>
        <v>2226410</v>
      </c>
      <c r="C17" s="20">
        <f t="shared" si="1"/>
        <v>2226410</v>
      </c>
      <c r="D17" s="21">
        <v>2226410</v>
      </c>
      <c r="E17" s="32">
        <v>0</v>
      </c>
      <c r="F17" s="32">
        <v>0</v>
      </c>
      <c r="G17" s="32">
        <v>0</v>
      </c>
      <c r="H17" s="33">
        <f>SUM(I17:K17)</f>
        <v>0</v>
      </c>
      <c r="I17" s="32">
        <v>0</v>
      </c>
      <c r="J17" s="32">
        <v>0</v>
      </c>
      <c r="K17" s="32">
        <v>0</v>
      </c>
      <c r="L17" s="23"/>
      <c r="M17" s="23"/>
      <c r="N17" s="23"/>
    </row>
    <row r="18" spans="1:14" ht="12" customHeight="1">
      <c r="A18" s="18" t="s">
        <v>21</v>
      </c>
      <c r="B18" s="19">
        <f>C18+H18</f>
        <v>3357525</v>
      </c>
      <c r="C18" s="20">
        <f>SUM(D18:G18)</f>
        <v>3128749</v>
      </c>
      <c r="D18" s="21">
        <v>3128749</v>
      </c>
      <c r="E18" s="32">
        <v>0</v>
      </c>
      <c r="F18" s="32">
        <v>0</v>
      </c>
      <c r="G18" s="32">
        <v>0</v>
      </c>
      <c r="H18" s="20">
        <f>SUM(I18:K18)</f>
        <v>228776</v>
      </c>
      <c r="I18" s="21">
        <v>198460</v>
      </c>
      <c r="J18" s="32">
        <v>30316</v>
      </c>
      <c r="K18" s="32">
        <v>0</v>
      </c>
      <c r="L18" s="23"/>
      <c r="M18" s="23"/>
      <c r="N18" s="23"/>
    </row>
    <row r="19" spans="1:14" ht="12" customHeight="1">
      <c r="A19" s="34" t="s">
        <v>22</v>
      </c>
      <c r="B19" s="19">
        <f t="shared" si="0"/>
        <v>749502</v>
      </c>
      <c r="C19" s="33">
        <f t="shared" si="1"/>
        <v>0</v>
      </c>
      <c r="D19" s="32">
        <v>0</v>
      </c>
      <c r="E19" s="32">
        <v>0</v>
      </c>
      <c r="F19" s="32">
        <v>0</v>
      </c>
      <c r="G19" s="32">
        <v>0</v>
      </c>
      <c r="H19" s="20">
        <f t="shared" si="2"/>
        <v>749502</v>
      </c>
      <c r="I19" s="21">
        <v>749502</v>
      </c>
      <c r="J19" s="32">
        <v>0</v>
      </c>
      <c r="K19" s="32">
        <v>0</v>
      </c>
      <c r="L19" s="23"/>
      <c r="M19" s="23"/>
      <c r="N19" s="23"/>
    </row>
    <row r="20" spans="1:14" ht="12" customHeight="1">
      <c r="A20" s="18" t="s">
        <v>23</v>
      </c>
      <c r="B20" s="19">
        <f t="shared" si="0"/>
        <v>388450</v>
      </c>
      <c r="C20" s="20">
        <f t="shared" si="1"/>
        <v>281536</v>
      </c>
      <c r="D20" s="35">
        <v>281536</v>
      </c>
      <c r="E20" s="32">
        <v>0</v>
      </c>
      <c r="F20" s="32">
        <v>0</v>
      </c>
      <c r="G20" s="32">
        <v>0</v>
      </c>
      <c r="H20" s="20">
        <f t="shared" si="2"/>
        <v>106914</v>
      </c>
      <c r="I20" s="21">
        <v>20200</v>
      </c>
      <c r="J20" s="32">
        <v>86714</v>
      </c>
      <c r="K20" s="32">
        <v>0</v>
      </c>
      <c r="L20" s="23"/>
      <c r="M20" s="23"/>
      <c r="N20" s="23"/>
    </row>
    <row r="21" spans="1:14" ht="12" customHeight="1">
      <c r="A21" s="18" t="s">
        <v>24</v>
      </c>
      <c r="B21" s="19">
        <f t="shared" si="0"/>
        <v>5456</v>
      </c>
      <c r="C21" s="20">
        <f t="shared" si="1"/>
        <v>5456</v>
      </c>
      <c r="D21" s="21">
        <v>5175</v>
      </c>
      <c r="E21" s="32">
        <v>0</v>
      </c>
      <c r="F21" s="32">
        <v>281</v>
      </c>
      <c r="G21" s="32">
        <v>0</v>
      </c>
      <c r="H21" s="33">
        <f t="shared" si="2"/>
        <v>0</v>
      </c>
      <c r="I21" s="32">
        <v>0</v>
      </c>
      <c r="J21" s="32">
        <v>0</v>
      </c>
      <c r="K21" s="32">
        <v>0</v>
      </c>
      <c r="L21" s="23"/>
      <c r="M21" s="23"/>
      <c r="N21" s="23"/>
    </row>
    <row r="22" spans="1:14" ht="12" customHeight="1">
      <c r="A22" s="34" t="s">
        <v>25</v>
      </c>
      <c r="B22" s="19">
        <f t="shared" si="0"/>
        <v>5175</v>
      </c>
      <c r="C22" s="20">
        <f t="shared" si="1"/>
        <v>5175</v>
      </c>
      <c r="D22" s="21">
        <v>5175</v>
      </c>
      <c r="E22" s="32">
        <v>0</v>
      </c>
      <c r="F22" s="32">
        <v>0</v>
      </c>
      <c r="G22" s="32">
        <v>0</v>
      </c>
      <c r="H22" s="33">
        <f t="shared" si="2"/>
        <v>0</v>
      </c>
      <c r="I22" s="32">
        <v>0</v>
      </c>
      <c r="J22" s="32">
        <v>0</v>
      </c>
      <c r="K22" s="32">
        <v>0</v>
      </c>
      <c r="L22" s="23"/>
      <c r="M22" s="23"/>
      <c r="N22" s="23"/>
    </row>
    <row r="23" spans="1:14" ht="12" customHeight="1">
      <c r="A23" s="36" t="s">
        <v>26</v>
      </c>
      <c r="B23" s="37">
        <f>C23+H23</f>
        <v>0</v>
      </c>
      <c r="C23" s="33">
        <f>SUM(D23:G23)</f>
        <v>0</v>
      </c>
      <c r="D23" s="32">
        <v>0</v>
      </c>
      <c r="E23" s="32">
        <v>0</v>
      </c>
      <c r="F23" s="32">
        <v>0</v>
      </c>
      <c r="G23" s="32">
        <v>0</v>
      </c>
      <c r="H23" s="33">
        <f>SUM(I23:K23)</f>
        <v>0</v>
      </c>
      <c r="I23" s="32">
        <v>0</v>
      </c>
      <c r="J23" s="32">
        <v>0</v>
      </c>
      <c r="K23" s="32">
        <v>0</v>
      </c>
      <c r="L23" s="23"/>
      <c r="M23" s="23"/>
      <c r="N23" s="23"/>
    </row>
    <row r="24" spans="1:14" ht="12" customHeight="1">
      <c r="A24" s="18" t="s">
        <v>27</v>
      </c>
      <c r="B24" s="19">
        <f t="shared" si="0"/>
        <v>1705143</v>
      </c>
      <c r="C24" s="20">
        <f t="shared" si="1"/>
        <v>1705143</v>
      </c>
      <c r="D24" s="21">
        <v>1705143</v>
      </c>
      <c r="E24" s="32">
        <v>0</v>
      </c>
      <c r="F24" s="32">
        <v>0</v>
      </c>
      <c r="G24" s="32">
        <v>0</v>
      </c>
      <c r="H24" s="33">
        <f t="shared" si="2"/>
        <v>0</v>
      </c>
      <c r="I24" s="32">
        <v>0</v>
      </c>
      <c r="J24" s="32">
        <v>0</v>
      </c>
      <c r="K24" s="32">
        <v>0</v>
      </c>
      <c r="L24" s="23"/>
      <c r="M24" s="23"/>
      <c r="N24" s="23"/>
    </row>
    <row r="25" spans="1:14" ht="12" customHeight="1">
      <c r="A25" s="18" t="s">
        <v>28</v>
      </c>
      <c r="B25" s="19">
        <f t="shared" si="0"/>
        <v>718795</v>
      </c>
      <c r="C25" s="20">
        <f t="shared" si="1"/>
        <v>718795</v>
      </c>
      <c r="D25" s="21">
        <v>718795</v>
      </c>
      <c r="E25" s="32">
        <v>0</v>
      </c>
      <c r="F25" s="32">
        <v>0</v>
      </c>
      <c r="G25" s="32">
        <v>0</v>
      </c>
      <c r="H25" s="33">
        <f t="shared" si="2"/>
        <v>0</v>
      </c>
      <c r="I25" s="32">
        <v>0</v>
      </c>
      <c r="J25" s="32">
        <v>0</v>
      </c>
      <c r="K25" s="32">
        <v>0</v>
      </c>
      <c r="L25" s="23"/>
      <c r="M25" s="23"/>
      <c r="N25" s="23"/>
    </row>
    <row r="26" spans="1:14" s="42" customFormat="1" ht="12" customHeight="1">
      <c r="A26" s="36" t="s">
        <v>29</v>
      </c>
      <c r="B26" s="38">
        <f>C26+H26</f>
        <v>1011347</v>
      </c>
      <c r="C26" s="39">
        <f>SUM(D26:G26)</f>
        <v>0</v>
      </c>
      <c r="D26" s="40">
        <v>0</v>
      </c>
      <c r="E26" s="40">
        <v>0</v>
      </c>
      <c r="F26" s="40">
        <v>0</v>
      </c>
      <c r="G26" s="40">
        <v>0</v>
      </c>
      <c r="H26" s="39">
        <f>SUM(I26:K26)</f>
        <v>1011347</v>
      </c>
      <c r="I26" s="40">
        <v>798014</v>
      </c>
      <c r="J26" s="40">
        <v>213333</v>
      </c>
      <c r="K26" s="40">
        <v>0</v>
      </c>
      <c r="L26" s="41"/>
      <c r="M26" s="41"/>
      <c r="N26" s="41"/>
    </row>
    <row r="27" spans="1:14" s="42" customFormat="1" ht="12" customHeight="1">
      <c r="A27" s="36" t="s">
        <v>30</v>
      </c>
      <c r="B27" s="37">
        <f aca="true" t="shared" si="3" ref="B27:B33">C27+H27</f>
        <v>0</v>
      </c>
      <c r="C27" s="39">
        <f aca="true" t="shared" si="4" ref="C27:C33">SUM(D27:G27)</f>
        <v>0</v>
      </c>
      <c r="D27" s="40">
        <v>0</v>
      </c>
      <c r="E27" s="40">
        <v>0</v>
      </c>
      <c r="F27" s="40">
        <v>0</v>
      </c>
      <c r="G27" s="40">
        <v>0</v>
      </c>
      <c r="H27" s="33">
        <f t="shared" si="2"/>
        <v>0</v>
      </c>
      <c r="I27" s="40">
        <v>0</v>
      </c>
      <c r="J27" s="40">
        <v>0</v>
      </c>
      <c r="K27" s="40">
        <v>0</v>
      </c>
      <c r="L27" s="41"/>
      <c r="M27" s="41"/>
      <c r="N27" s="41"/>
    </row>
    <row r="28" spans="1:14" s="42" customFormat="1" ht="12" customHeight="1">
      <c r="A28" s="36" t="s">
        <v>31</v>
      </c>
      <c r="B28" s="37">
        <f t="shared" si="3"/>
        <v>0</v>
      </c>
      <c r="C28" s="39">
        <f t="shared" si="4"/>
        <v>0</v>
      </c>
      <c r="D28" s="40">
        <v>0</v>
      </c>
      <c r="E28" s="40">
        <v>0</v>
      </c>
      <c r="F28" s="40">
        <v>0</v>
      </c>
      <c r="G28" s="40">
        <v>0</v>
      </c>
      <c r="H28" s="33">
        <f t="shared" si="2"/>
        <v>0</v>
      </c>
      <c r="I28" s="40">
        <v>0</v>
      </c>
      <c r="J28" s="40">
        <v>0</v>
      </c>
      <c r="K28" s="40">
        <v>0</v>
      </c>
      <c r="L28" s="41"/>
      <c r="M28" s="41"/>
      <c r="N28" s="41"/>
    </row>
    <row r="29" spans="1:14" s="42" customFormat="1" ht="12" customHeight="1">
      <c r="A29" s="36" t="s">
        <v>32</v>
      </c>
      <c r="B29" s="37">
        <f t="shared" si="3"/>
        <v>0</v>
      </c>
      <c r="C29" s="39">
        <f t="shared" si="4"/>
        <v>0</v>
      </c>
      <c r="D29" s="40">
        <v>0</v>
      </c>
      <c r="E29" s="40">
        <v>0</v>
      </c>
      <c r="F29" s="40">
        <v>0</v>
      </c>
      <c r="G29" s="40">
        <v>0</v>
      </c>
      <c r="H29" s="33">
        <f t="shared" si="2"/>
        <v>0</v>
      </c>
      <c r="I29" s="40">
        <v>0</v>
      </c>
      <c r="J29" s="40">
        <v>0</v>
      </c>
      <c r="K29" s="40">
        <v>0</v>
      </c>
      <c r="L29" s="41"/>
      <c r="M29" s="41"/>
      <c r="N29" s="41"/>
    </row>
    <row r="30" spans="1:14" s="42" customFormat="1" ht="12" customHeight="1">
      <c r="A30" s="36" t="s">
        <v>33</v>
      </c>
      <c r="B30" s="37">
        <f t="shared" si="3"/>
        <v>0</v>
      </c>
      <c r="C30" s="39">
        <f t="shared" si="4"/>
        <v>0</v>
      </c>
      <c r="D30" s="40">
        <v>0</v>
      </c>
      <c r="E30" s="40">
        <v>0</v>
      </c>
      <c r="F30" s="40">
        <v>0</v>
      </c>
      <c r="G30" s="40">
        <v>0</v>
      </c>
      <c r="H30" s="33">
        <f t="shared" si="2"/>
        <v>0</v>
      </c>
      <c r="I30" s="40">
        <v>0</v>
      </c>
      <c r="J30" s="40">
        <v>0</v>
      </c>
      <c r="K30" s="40">
        <v>0</v>
      </c>
      <c r="L30" s="41"/>
      <c r="M30" s="41"/>
      <c r="N30" s="41"/>
    </row>
    <row r="31" spans="1:14" s="42" customFormat="1" ht="12" customHeight="1">
      <c r="A31" s="36" t="s">
        <v>34</v>
      </c>
      <c r="B31" s="37">
        <f t="shared" si="3"/>
        <v>0</v>
      </c>
      <c r="C31" s="39">
        <f t="shared" si="4"/>
        <v>0</v>
      </c>
      <c r="D31" s="40">
        <v>0</v>
      </c>
      <c r="E31" s="40">
        <v>0</v>
      </c>
      <c r="F31" s="40">
        <v>0</v>
      </c>
      <c r="G31" s="40">
        <v>0</v>
      </c>
      <c r="H31" s="33">
        <f t="shared" si="2"/>
        <v>0</v>
      </c>
      <c r="I31" s="40">
        <v>0</v>
      </c>
      <c r="J31" s="40">
        <v>0</v>
      </c>
      <c r="K31" s="40">
        <v>0</v>
      </c>
      <c r="L31" s="41"/>
      <c r="M31" s="41"/>
      <c r="N31" s="41"/>
    </row>
    <row r="32" spans="1:14" s="42" customFormat="1" ht="12" customHeight="1">
      <c r="A32" s="36" t="s">
        <v>35</v>
      </c>
      <c r="B32" s="37">
        <f t="shared" si="3"/>
        <v>0</v>
      </c>
      <c r="C32" s="39">
        <f t="shared" si="4"/>
        <v>0</v>
      </c>
      <c r="D32" s="40">
        <v>0</v>
      </c>
      <c r="E32" s="40">
        <v>0</v>
      </c>
      <c r="F32" s="40">
        <v>0</v>
      </c>
      <c r="G32" s="40">
        <v>0</v>
      </c>
      <c r="H32" s="33">
        <f t="shared" si="2"/>
        <v>0</v>
      </c>
      <c r="I32" s="40">
        <v>0</v>
      </c>
      <c r="J32" s="40">
        <v>0</v>
      </c>
      <c r="K32" s="40">
        <v>0</v>
      </c>
      <c r="L32" s="41"/>
      <c r="M32" s="41"/>
      <c r="N32" s="41"/>
    </row>
    <row r="33" spans="1:14" s="42" customFormat="1" ht="12" customHeight="1">
      <c r="A33" s="36" t="s">
        <v>36</v>
      </c>
      <c r="B33" s="39">
        <f t="shared" si="3"/>
        <v>0</v>
      </c>
      <c r="C33" s="39">
        <f t="shared" si="4"/>
        <v>0</v>
      </c>
      <c r="D33" s="40">
        <v>0</v>
      </c>
      <c r="E33" s="40">
        <v>0</v>
      </c>
      <c r="F33" s="40">
        <v>0</v>
      </c>
      <c r="G33" s="40">
        <v>0</v>
      </c>
      <c r="H33" s="39">
        <f t="shared" si="2"/>
        <v>0</v>
      </c>
      <c r="I33" s="40">
        <v>0</v>
      </c>
      <c r="J33" s="40">
        <v>0</v>
      </c>
      <c r="K33" s="40">
        <v>0</v>
      </c>
      <c r="L33" s="41"/>
      <c r="M33" s="41"/>
      <c r="N33" s="41"/>
    </row>
    <row r="34" spans="1:14" s="42" customFormat="1" ht="6" customHeight="1">
      <c r="A34" s="43"/>
      <c r="B34" s="44"/>
      <c r="C34" s="44"/>
      <c r="D34" s="45"/>
      <c r="E34" s="45"/>
      <c r="F34" s="45"/>
      <c r="G34" s="45"/>
      <c r="H34" s="44"/>
      <c r="I34" s="45"/>
      <c r="J34" s="45"/>
      <c r="K34" s="45"/>
      <c r="L34" s="41"/>
      <c r="M34" s="41"/>
      <c r="N34" s="41"/>
    </row>
    <row r="35" spans="1:14" s="50" customFormat="1" ht="14.25" customHeight="1">
      <c r="A35" s="46" t="s">
        <v>37</v>
      </c>
      <c r="B35" s="47"/>
      <c r="C35" s="47"/>
      <c r="D35" s="47"/>
      <c r="E35" s="47"/>
      <c r="F35" s="47"/>
      <c r="G35" s="47"/>
      <c r="H35" s="47"/>
      <c r="I35" s="47"/>
      <c r="J35" s="47"/>
      <c r="K35" s="48"/>
      <c r="L35" s="49"/>
      <c r="M35" s="49"/>
      <c r="N35" s="49"/>
    </row>
    <row r="36" spans="1:14" s="50" customFormat="1" ht="12" customHeight="1">
      <c r="A36" s="46" t="s">
        <v>38</v>
      </c>
      <c r="B36" s="47"/>
      <c r="C36" s="47"/>
      <c r="D36" s="47"/>
      <c r="E36" s="47"/>
      <c r="F36" s="47"/>
      <c r="G36" s="47"/>
      <c r="H36" s="47"/>
      <c r="I36" s="47"/>
      <c r="J36" s="47"/>
      <c r="K36" s="48"/>
      <c r="L36" s="49"/>
      <c r="M36" s="49"/>
      <c r="N36" s="49"/>
    </row>
    <row r="37" spans="1:14" ht="13.5" customHeight="1">
      <c r="A37" s="51"/>
      <c r="B37" s="32"/>
      <c r="C37" s="32"/>
      <c r="D37" s="32"/>
      <c r="E37" s="32"/>
      <c r="F37" s="32"/>
      <c r="G37" s="32"/>
      <c r="H37" s="32"/>
      <c r="I37" s="32"/>
      <c r="J37" s="32"/>
      <c r="K37" s="40"/>
      <c r="L37" s="23"/>
      <c r="M37" s="23"/>
      <c r="N37" s="23"/>
    </row>
    <row r="38" spans="1:11" ht="12" customHeight="1">
      <c r="A38" s="51"/>
      <c r="B38" s="32"/>
      <c r="C38" s="32"/>
      <c r="D38" s="32"/>
      <c r="E38" s="32"/>
      <c r="F38" s="32"/>
      <c r="G38" s="32"/>
      <c r="H38" s="32"/>
      <c r="I38" s="32"/>
      <c r="J38" s="32"/>
      <c r="K38" s="32"/>
    </row>
    <row r="39" spans="1:11" ht="12" customHeight="1">
      <c r="A39" s="51"/>
      <c r="B39" s="32"/>
      <c r="C39" s="32"/>
      <c r="D39" s="32"/>
      <c r="E39" s="32"/>
      <c r="F39" s="32"/>
      <c r="G39" s="32"/>
      <c r="H39" s="32"/>
      <c r="I39" s="32"/>
      <c r="J39" s="32"/>
      <c r="K39" s="32"/>
    </row>
  </sheetData>
  <sheetProtection/>
  <mergeCells count="2">
    <mergeCell ref="A3:A4"/>
    <mergeCell ref="B3:B4"/>
  </mergeCells>
  <printOptions horizontalCentered="1"/>
  <pageMargins left="0" right="0" top="0.3937007874015748" bottom="0.3937007874015748" header="0.5118110236220472" footer="0.5118110236220472"/>
  <pageSetup horizontalDpi="400" verticalDpi="4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I39"/>
  <sheetViews>
    <sheetView showGridLines="0" zoomScalePageLayoutView="0" workbookViewId="0" topLeftCell="A1">
      <selection activeCell="A1" sqref="A1"/>
    </sheetView>
  </sheetViews>
  <sheetFormatPr defaultColWidth="15.25390625" defaultRowHeight="12" customHeight="1"/>
  <cols>
    <col min="1" max="1" width="19.00390625" style="56" customWidth="1"/>
    <col min="2" max="4" width="10.25390625" style="113" customWidth="1"/>
    <col min="5" max="5" width="10.125" style="113" customWidth="1"/>
    <col min="6" max="6" width="9.00390625" style="113" customWidth="1"/>
    <col min="7" max="7" width="8.625" style="113" customWidth="1"/>
    <col min="8" max="9" width="10.125" style="113" customWidth="1"/>
    <col min="10" max="10" width="8.875" style="113" customWidth="1"/>
    <col min="11" max="11" width="8.625" style="113" customWidth="1"/>
    <col min="12" max="16384" width="15.25390625" style="56" customWidth="1"/>
  </cols>
  <sheetData>
    <row r="1" spans="1:14" ht="13.5" customHeight="1">
      <c r="A1" s="53"/>
      <c r="B1" s="54"/>
      <c r="C1" s="54"/>
      <c r="D1" s="54"/>
      <c r="E1" s="54"/>
      <c r="F1" s="54"/>
      <c r="G1" s="54"/>
      <c r="H1" s="54"/>
      <c r="I1" s="54"/>
      <c r="J1" s="54"/>
      <c r="K1" s="54"/>
      <c r="L1" s="55"/>
      <c r="M1" s="55"/>
      <c r="N1" s="55"/>
    </row>
    <row r="2" spans="1:14" ht="18" customHeight="1" thickBot="1">
      <c r="A2" s="57" t="s">
        <v>1</v>
      </c>
      <c r="B2" s="58"/>
      <c r="C2" s="59" t="s">
        <v>39</v>
      </c>
      <c r="D2" s="60"/>
      <c r="E2" s="60"/>
      <c r="F2" s="60"/>
      <c r="G2" s="60"/>
      <c r="H2" s="60"/>
      <c r="I2" s="58"/>
      <c r="J2" s="58"/>
      <c r="K2" s="58"/>
      <c r="L2" s="55"/>
      <c r="M2" s="55"/>
      <c r="N2" s="55"/>
    </row>
    <row r="3" spans="1:14" s="67" customFormat="1" ht="15" customHeight="1" thickTop="1">
      <c r="A3" s="61" t="s">
        <v>40</v>
      </c>
      <c r="B3" s="62" t="s">
        <v>4</v>
      </c>
      <c r="C3" s="63" t="s">
        <v>5</v>
      </c>
      <c r="D3" s="64"/>
      <c r="E3" s="64"/>
      <c r="F3" s="64"/>
      <c r="G3" s="65"/>
      <c r="H3" s="63" t="s">
        <v>41</v>
      </c>
      <c r="I3" s="64"/>
      <c r="J3" s="64"/>
      <c r="K3" s="64"/>
      <c r="L3" s="66"/>
      <c r="M3" s="66"/>
      <c r="N3" s="66"/>
    </row>
    <row r="4" spans="1:14" s="67" customFormat="1" ht="11.25" customHeight="1">
      <c r="A4" s="68"/>
      <c r="B4" s="69"/>
      <c r="C4" s="70" t="s">
        <v>4</v>
      </c>
      <c r="D4" s="70" t="s">
        <v>42</v>
      </c>
      <c r="E4" s="71" t="s">
        <v>43</v>
      </c>
      <c r="F4" s="72" t="s">
        <v>44</v>
      </c>
      <c r="G4" s="72" t="s">
        <v>45</v>
      </c>
      <c r="H4" s="70" t="s">
        <v>4</v>
      </c>
      <c r="I4" s="73" t="s">
        <v>43</v>
      </c>
      <c r="J4" s="72" t="s">
        <v>44</v>
      </c>
      <c r="K4" s="72" t="s">
        <v>45</v>
      </c>
      <c r="L4" s="66"/>
      <c r="M4" s="66"/>
      <c r="N4" s="66"/>
    </row>
    <row r="5" spans="1:14" s="67" customFormat="1" ht="11.25" customHeight="1">
      <c r="A5" s="74"/>
      <c r="B5" s="75"/>
      <c r="C5" s="76"/>
      <c r="D5" s="76"/>
      <c r="E5" s="77"/>
      <c r="F5" s="78" t="s">
        <v>46</v>
      </c>
      <c r="G5" s="78" t="s">
        <v>46</v>
      </c>
      <c r="H5" s="79"/>
      <c r="I5" s="80"/>
      <c r="J5" s="78" t="s">
        <v>46</v>
      </c>
      <c r="K5" s="78" t="s">
        <v>46</v>
      </c>
      <c r="L5" s="66"/>
      <c r="M5" s="66"/>
      <c r="N5" s="66"/>
    </row>
    <row r="6" spans="1:35" ht="12" customHeight="1">
      <c r="A6" s="81" t="s">
        <v>47</v>
      </c>
      <c r="B6" s="82">
        <f>C6+H6</f>
        <v>53064988</v>
      </c>
      <c r="C6" s="83">
        <f>SUM(D6:G6)</f>
        <v>41434554</v>
      </c>
      <c r="D6" s="84">
        <v>24883486</v>
      </c>
      <c r="E6" s="84">
        <v>15603038</v>
      </c>
      <c r="F6" s="84">
        <v>948030</v>
      </c>
      <c r="G6" s="85">
        <v>0</v>
      </c>
      <c r="H6" s="84">
        <f>SUM(I6:K6)</f>
        <v>11630434</v>
      </c>
      <c r="I6" s="84">
        <v>10139573</v>
      </c>
      <c r="J6" s="84">
        <v>813809</v>
      </c>
      <c r="K6" s="84">
        <v>677052</v>
      </c>
      <c r="L6" s="86"/>
      <c r="M6" s="86"/>
      <c r="N6" s="86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</row>
    <row r="7" spans="1:35" ht="9.75" customHeight="1">
      <c r="A7" s="81"/>
      <c r="B7" s="82"/>
      <c r="C7" s="84"/>
      <c r="D7" s="84"/>
      <c r="E7" s="84"/>
      <c r="F7" s="84"/>
      <c r="G7" s="85"/>
      <c r="H7" s="84"/>
      <c r="I7" s="84"/>
      <c r="J7" s="84"/>
      <c r="K7" s="84"/>
      <c r="L7" s="86"/>
      <c r="M7" s="86"/>
      <c r="N7" s="86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</row>
    <row r="8" spans="1:35" s="95" customFormat="1" ht="12" customHeight="1">
      <c r="A8" s="88">
        <v>60</v>
      </c>
      <c r="B8" s="89">
        <f>C8+H8</f>
        <v>61079983</v>
      </c>
      <c r="C8" s="90">
        <f>SUM(D8:G8)</f>
        <v>49560885</v>
      </c>
      <c r="D8" s="91">
        <v>28009943</v>
      </c>
      <c r="E8" s="91">
        <v>20420382</v>
      </c>
      <c r="F8" s="91">
        <v>1130560</v>
      </c>
      <c r="G8" s="92">
        <v>0</v>
      </c>
      <c r="H8" s="90">
        <f>SUM(I8:K8)</f>
        <v>11519098</v>
      </c>
      <c r="I8" s="91">
        <v>10025910</v>
      </c>
      <c r="J8" s="91">
        <v>729715</v>
      </c>
      <c r="K8" s="91">
        <v>763473</v>
      </c>
      <c r="L8" s="93"/>
      <c r="M8" s="93"/>
      <c r="N8" s="93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</row>
    <row r="9" spans="1:35" ht="9.75" customHeight="1">
      <c r="A9" s="81"/>
      <c r="B9" s="82"/>
      <c r="C9" s="84"/>
      <c r="D9" s="84"/>
      <c r="E9" s="84"/>
      <c r="F9" s="85"/>
      <c r="G9" s="85"/>
      <c r="H9" s="84"/>
      <c r="I9" s="84"/>
      <c r="J9" s="84"/>
      <c r="K9" s="84"/>
      <c r="L9" s="86"/>
      <c r="M9" s="86"/>
      <c r="N9" s="86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</row>
    <row r="10" spans="1:35" ht="12" customHeight="1">
      <c r="A10" s="81" t="s">
        <v>12</v>
      </c>
      <c r="B10" s="96">
        <f aca="true" t="shared" si="0" ref="B10:B27">C10+H10</f>
        <v>11256791</v>
      </c>
      <c r="C10" s="83">
        <f>SUM(D10:G10)</f>
        <v>10408393</v>
      </c>
      <c r="D10" s="84">
        <v>5819104</v>
      </c>
      <c r="E10" s="84">
        <v>4589289</v>
      </c>
      <c r="F10" s="85">
        <v>0</v>
      </c>
      <c r="G10" s="85">
        <v>0</v>
      </c>
      <c r="H10" s="83">
        <f aca="true" t="shared" si="1" ref="H10:H27">SUM(I10:K10)</f>
        <v>848398</v>
      </c>
      <c r="I10" s="84">
        <v>848398</v>
      </c>
      <c r="J10" s="97">
        <v>0</v>
      </c>
      <c r="K10" s="97">
        <v>0</v>
      </c>
      <c r="L10" s="86"/>
      <c r="M10" s="86"/>
      <c r="N10" s="86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</row>
    <row r="11" spans="1:35" ht="12" customHeight="1">
      <c r="A11" s="81" t="s">
        <v>48</v>
      </c>
      <c r="B11" s="96">
        <f t="shared" si="0"/>
        <v>2227924</v>
      </c>
      <c r="C11" s="83">
        <f>SUM(D11:G11)</f>
        <v>2227924</v>
      </c>
      <c r="D11" s="84">
        <v>1427750</v>
      </c>
      <c r="E11" s="84">
        <v>800174</v>
      </c>
      <c r="F11" s="85">
        <v>0</v>
      </c>
      <c r="G11" s="85">
        <v>0</v>
      </c>
      <c r="H11" s="98">
        <f t="shared" si="1"/>
        <v>0</v>
      </c>
      <c r="I11" s="97">
        <v>0</v>
      </c>
      <c r="J11" s="97">
        <v>0</v>
      </c>
      <c r="K11" s="97">
        <v>0</v>
      </c>
      <c r="L11" s="86"/>
      <c r="M11" s="86"/>
      <c r="N11" s="86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</row>
    <row r="12" spans="1:35" ht="12" customHeight="1">
      <c r="A12" s="81" t="s">
        <v>14</v>
      </c>
      <c r="B12" s="96">
        <f t="shared" si="0"/>
        <v>883437</v>
      </c>
      <c r="C12" s="83">
        <f>SUM(D12:F12)</f>
        <v>883437</v>
      </c>
      <c r="D12" s="84">
        <v>372642</v>
      </c>
      <c r="E12" s="84">
        <v>452695</v>
      </c>
      <c r="F12" s="85">
        <v>58100</v>
      </c>
      <c r="G12" s="85">
        <v>0</v>
      </c>
      <c r="H12" s="98">
        <f t="shared" si="1"/>
        <v>0</v>
      </c>
      <c r="I12" s="97">
        <v>0</v>
      </c>
      <c r="J12" s="97">
        <v>0</v>
      </c>
      <c r="K12" s="97">
        <v>0</v>
      </c>
      <c r="L12" s="86"/>
      <c r="M12" s="86"/>
      <c r="N12" s="86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</row>
    <row r="13" spans="1:35" ht="12" customHeight="1">
      <c r="A13" s="81" t="s">
        <v>49</v>
      </c>
      <c r="B13" s="96">
        <f t="shared" si="0"/>
        <v>6474329</v>
      </c>
      <c r="C13" s="83">
        <f aca="true" t="shared" si="2" ref="C13:C27">SUM(D13:G13)</f>
        <v>6316219</v>
      </c>
      <c r="D13" s="84">
        <v>3830221</v>
      </c>
      <c r="E13" s="84">
        <v>2478758</v>
      </c>
      <c r="F13" s="85">
        <v>7240</v>
      </c>
      <c r="G13" s="85">
        <v>0</v>
      </c>
      <c r="H13" s="83">
        <f t="shared" si="1"/>
        <v>158110</v>
      </c>
      <c r="I13" s="84">
        <v>158110</v>
      </c>
      <c r="J13" s="97">
        <v>0</v>
      </c>
      <c r="K13" s="97">
        <v>0</v>
      </c>
      <c r="L13" s="86"/>
      <c r="M13" s="86"/>
      <c r="N13" s="86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</row>
    <row r="14" spans="1:35" ht="12" customHeight="1">
      <c r="A14" s="81" t="s">
        <v>16</v>
      </c>
      <c r="B14" s="96">
        <f t="shared" si="0"/>
        <v>2209995</v>
      </c>
      <c r="C14" s="83">
        <f t="shared" si="2"/>
        <v>2099995</v>
      </c>
      <c r="D14" s="84">
        <v>889866</v>
      </c>
      <c r="E14" s="84">
        <v>999667</v>
      </c>
      <c r="F14" s="85">
        <v>210462</v>
      </c>
      <c r="G14" s="85">
        <v>0</v>
      </c>
      <c r="H14" s="83">
        <f t="shared" si="1"/>
        <v>110000</v>
      </c>
      <c r="I14" s="84">
        <v>99000</v>
      </c>
      <c r="J14" s="84">
        <v>11000</v>
      </c>
      <c r="K14" s="97">
        <v>0</v>
      </c>
      <c r="L14" s="86"/>
      <c r="M14" s="86"/>
      <c r="N14" s="86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</row>
    <row r="15" spans="1:35" ht="12" customHeight="1">
      <c r="A15" s="81" t="s">
        <v>17</v>
      </c>
      <c r="B15" s="96">
        <f t="shared" si="0"/>
        <v>7876547</v>
      </c>
      <c r="C15" s="83">
        <f t="shared" si="2"/>
        <v>6938331</v>
      </c>
      <c r="D15" s="84">
        <v>4242818</v>
      </c>
      <c r="E15" s="84">
        <v>2695513</v>
      </c>
      <c r="F15" s="85">
        <v>0</v>
      </c>
      <c r="G15" s="85">
        <v>0</v>
      </c>
      <c r="H15" s="83">
        <f t="shared" si="1"/>
        <v>938216</v>
      </c>
      <c r="I15" s="84">
        <v>903416</v>
      </c>
      <c r="J15" s="84">
        <v>34800</v>
      </c>
      <c r="K15" s="97">
        <v>0</v>
      </c>
      <c r="L15" s="86"/>
      <c r="M15" s="86"/>
      <c r="N15" s="86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</row>
    <row r="16" spans="1:35" ht="12" customHeight="1">
      <c r="A16" s="81" t="s">
        <v>18</v>
      </c>
      <c r="B16" s="96">
        <f t="shared" si="0"/>
        <v>19982807</v>
      </c>
      <c r="C16" s="83">
        <f t="shared" si="2"/>
        <v>12614972</v>
      </c>
      <c r="D16" s="84">
        <v>6893007</v>
      </c>
      <c r="E16" s="84">
        <v>5693465</v>
      </c>
      <c r="F16" s="85">
        <v>28500</v>
      </c>
      <c r="G16" s="85">
        <v>0</v>
      </c>
      <c r="H16" s="83">
        <f t="shared" si="1"/>
        <v>7367835</v>
      </c>
      <c r="I16" s="84">
        <v>6799854</v>
      </c>
      <c r="J16" s="84">
        <v>567981</v>
      </c>
      <c r="K16" s="97">
        <v>0</v>
      </c>
      <c r="L16" s="86"/>
      <c r="M16" s="86"/>
      <c r="N16" s="86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</row>
    <row r="17" spans="1:35" ht="12" customHeight="1">
      <c r="A17" s="81" t="s">
        <v>50</v>
      </c>
      <c r="B17" s="96">
        <f t="shared" si="0"/>
        <v>350</v>
      </c>
      <c r="C17" s="83">
        <f t="shared" si="2"/>
        <v>350</v>
      </c>
      <c r="D17" s="84">
        <v>350</v>
      </c>
      <c r="E17" s="97">
        <v>0</v>
      </c>
      <c r="F17" s="85">
        <v>0</v>
      </c>
      <c r="G17" s="85">
        <v>0</v>
      </c>
      <c r="H17" s="98">
        <f t="shared" si="1"/>
        <v>0</v>
      </c>
      <c r="I17" s="97">
        <v>0</v>
      </c>
      <c r="J17" s="97">
        <v>0</v>
      </c>
      <c r="K17" s="97">
        <v>0</v>
      </c>
      <c r="L17" s="86"/>
      <c r="M17" s="86"/>
      <c r="N17" s="86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</row>
    <row r="18" spans="1:35" ht="12" customHeight="1">
      <c r="A18" s="81" t="s">
        <v>20</v>
      </c>
      <c r="B18" s="96">
        <f t="shared" si="0"/>
        <v>2226410</v>
      </c>
      <c r="C18" s="83">
        <f t="shared" si="2"/>
        <v>2226410</v>
      </c>
      <c r="D18" s="84">
        <v>1351210</v>
      </c>
      <c r="E18" s="84">
        <v>550180</v>
      </c>
      <c r="F18" s="84">
        <v>325020</v>
      </c>
      <c r="G18" s="85">
        <v>0</v>
      </c>
      <c r="H18" s="98">
        <f t="shared" si="1"/>
        <v>0</v>
      </c>
      <c r="I18" s="97">
        <v>0</v>
      </c>
      <c r="J18" s="97">
        <v>0</v>
      </c>
      <c r="K18" s="97">
        <v>0</v>
      </c>
      <c r="L18" s="86"/>
      <c r="M18" s="86"/>
      <c r="N18" s="86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</row>
    <row r="19" spans="1:35" ht="12" customHeight="1">
      <c r="A19" s="81" t="s">
        <v>51</v>
      </c>
      <c r="B19" s="96">
        <f t="shared" si="0"/>
        <v>3357525</v>
      </c>
      <c r="C19" s="83">
        <f t="shared" si="2"/>
        <v>3128749</v>
      </c>
      <c r="D19" s="84">
        <v>1717588</v>
      </c>
      <c r="E19" s="84">
        <v>974127</v>
      </c>
      <c r="F19" s="84">
        <v>437034</v>
      </c>
      <c r="G19" s="85">
        <v>0</v>
      </c>
      <c r="H19" s="83">
        <f t="shared" si="1"/>
        <v>228776</v>
      </c>
      <c r="I19" s="84">
        <v>137419</v>
      </c>
      <c r="J19" s="84">
        <v>87734</v>
      </c>
      <c r="K19" s="84">
        <v>3623</v>
      </c>
      <c r="L19" s="86"/>
      <c r="M19" s="86"/>
      <c r="N19" s="86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</row>
    <row r="20" spans="1:35" ht="12" customHeight="1">
      <c r="A20" s="81" t="s">
        <v>52</v>
      </c>
      <c r="B20" s="99">
        <f t="shared" si="0"/>
        <v>749502</v>
      </c>
      <c r="C20" s="100">
        <f t="shared" si="2"/>
        <v>0</v>
      </c>
      <c r="D20" s="85">
        <v>0</v>
      </c>
      <c r="E20" s="85">
        <v>0</v>
      </c>
      <c r="F20" s="85">
        <v>0</v>
      </c>
      <c r="G20" s="85">
        <v>0</v>
      </c>
      <c r="H20" s="83">
        <f t="shared" si="1"/>
        <v>749502</v>
      </c>
      <c r="I20" s="84">
        <v>18200</v>
      </c>
      <c r="J20" s="84">
        <v>18200</v>
      </c>
      <c r="K20" s="84">
        <v>713102</v>
      </c>
      <c r="L20" s="86"/>
      <c r="M20" s="86"/>
      <c r="N20" s="86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</row>
    <row r="21" spans="1:35" ht="12" customHeight="1">
      <c r="A21" s="81" t="s">
        <v>53</v>
      </c>
      <c r="B21" s="96">
        <f t="shared" si="0"/>
        <v>388450</v>
      </c>
      <c r="C21" s="83">
        <f t="shared" si="2"/>
        <v>281536</v>
      </c>
      <c r="D21" s="84">
        <v>122992</v>
      </c>
      <c r="E21" s="84">
        <v>94340</v>
      </c>
      <c r="F21" s="84">
        <v>64204</v>
      </c>
      <c r="G21" s="85">
        <v>0</v>
      </c>
      <c r="H21" s="83">
        <f t="shared" si="1"/>
        <v>106914</v>
      </c>
      <c r="I21" s="84">
        <v>50166</v>
      </c>
      <c r="J21" s="84">
        <v>10000</v>
      </c>
      <c r="K21" s="84">
        <v>46748</v>
      </c>
      <c r="L21" s="86"/>
      <c r="M21" s="86"/>
      <c r="N21" s="86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</row>
    <row r="22" spans="1:35" ht="12" customHeight="1">
      <c r="A22" s="81" t="s">
        <v>24</v>
      </c>
      <c r="B22" s="96">
        <f t="shared" si="0"/>
        <v>5456</v>
      </c>
      <c r="C22" s="83">
        <f t="shared" si="2"/>
        <v>5456</v>
      </c>
      <c r="D22" s="84">
        <v>5456</v>
      </c>
      <c r="E22" s="85">
        <v>0</v>
      </c>
      <c r="F22" s="85">
        <v>0</v>
      </c>
      <c r="G22" s="85">
        <v>0</v>
      </c>
      <c r="H22" s="100">
        <f t="shared" si="1"/>
        <v>0</v>
      </c>
      <c r="I22" s="85">
        <v>0</v>
      </c>
      <c r="J22" s="97">
        <v>0</v>
      </c>
      <c r="K22" s="85">
        <v>0</v>
      </c>
      <c r="L22" s="86"/>
      <c r="M22" s="86"/>
      <c r="N22" s="86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</row>
    <row r="23" spans="1:35" ht="12" customHeight="1">
      <c r="A23" s="81" t="s">
        <v>54</v>
      </c>
      <c r="B23" s="96">
        <f t="shared" si="0"/>
        <v>5175</v>
      </c>
      <c r="C23" s="83">
        <f t="shared" si="2"/>
        <v>5175</v>
      </c>
      <c r="D23" s="84">
        <v>5175</v>
      </c>
      <c r="E23" s="85">
        <v>0</v>
      </c>
      <c r="F23" s="85">
        <v>0</v>
      </c>
      <c r="G23" s="85">
        <v>0</v>
      </c>
      <c r="H23" s="100">
        <f t="shared" si="1"/>
        <v>0</v>
      </c>
      <c r="I23" s="85">
        <v>0</v>
      </c>
      <c r="J23" s="85">
        <v>0</v>
      </c>
      <c r="K23" s="85">
        <v>0</v>
      </c>
      <c r="L23" s="86"/>
      <c r="M23" s="86"/>
      <c r="N23" s="86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</row>
    <row r="24" spans="1:35" ht="12" customHeight="1">
      <c r="A24" s="81" t="s">
        <v>55</v>
      </c>
      <c r="B24" s="99">
        <f t="shared" si="0"/>
        <v>0</v>
      </c>
      <c r="C24" s="100">
        <f t="shared" si="2"/>
        <v>0</v>
      </c>
      <c r="D24" s="85">
        <v>0</v>
      </c>
      <c r="E24" s="85">
        <v>0</v>
      </c>
      <c r="F24" s="85">
        <v>0</v>
      </c>
      <c r="G24" s="85">
        <v>0</v>
      </c>
      <c r="H24" s="100">
        <f t="shared" si="1"/>
        <v>0</v>
      </c>
      <c r="I24" s="85">
        <v>0</v>
      </c>
      <c r="J24" s="85">
        <v>0</v>
      </c>
      <c r="K24" s="85">
        <v>0</v>
      </c>
      <c r="L24" s="86"/>
      <c r="M24" s="86"/>
      <c r="N24" s="86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</row>
    <row r="25" spans="1:35" ht="12" customHeight="1">
      <c r="A25" s="81" t="s">
        <v>27</v>
      </c>
      <c r="B25" s="96">
        <f t="shared" si="0"/>
        <v>1705143</v>
      </c>
      <c r="C25" s="83">
        <f t="shared" si="2"/>
        <v>1705143</v>
      </c>
      <c r="D25" s="84">
        <v>852570</v>
      </c>
      <c r="E25" s="84">
        <v>852573</v>
      </c>
      <c r="F25" s="85">
        <v>0</v>
      </c>
      <c r="G25" s="85">
        <v>0</v>
      </c>
      <c r="H25" s="100">
        <f t="shared" si="1"/>
        <v>0</v>
      </c>
      <c r="I25" s="85">
        <v>0</v>
      </c>
      <c r="J25" s="85">
        <v>0</v>
      </c>
      <c r="K25" s="85">
        <v>0</v>
      </c>
      <c r="L25" s="86"/>
      <c r="M25" s="86"/>
      <c r="N25" s="86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</row>
    <row r="26" spans="1:35" ht="12" customHeight="1">
      <c r="A26" s="81" t="s">
        <v>28</v>
      </c>
      <c r="B26" s="96">
        <f t="shared" si="0"/>
        <v>718795</v>
      </c>
      <c r="C26" s="83">
        <f t="shared" si="2"/>
        <v>718795</v>
      </c>
      <c r="D26" s="84">
        <v>479194</v>
      </c>
      <c r="E26" s="84">
        <v>239601</v>
      </c>
      <c r="F26" s="85">
        <v>0</v>
      </c>
      <c r="G26" s="85">
        <v>0</v>
      </c>
      <c r="H26" s="100">
        <f t="shared" si="1"/>
        <v>0</v>
      </c>
      <c r="I26" s="85">
        <v>0</v>
      </c>
      <c r="J26" s="85">
        <v>0</v>
      </c>
      <c r="K26" s="85">
        <v>0</v>
      </c>
      <c r="L26" s="86"/>
      <c r="M26" s="86"/>
      <c r="N26" s="86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</row>
    <row r="27" spans="1:35" s="109" customFormat="1" ht="12" customHeight="1">
      <c r="A27" s="101" t="s">
        <v>29</v>
      </c>
      <c r="B27" s="102">
        <f t="shared" si="0"/>
        <v>1011347</v>
      </c>
      <c r="C27" s="103">
        <f t="shared" si="2"/>
        <v>0</v>
      </c>
      <c r="D27" s="104">
        <v>0</v>
      </c>
      <c r="E27" s="104">
        <v>0</v>
      </c>
      <c r="F27" s="105">
        <v>0</v>
      </c>
      <c r="G27" s="105">
        <v>0</v>
      </c>
      <c r="H27" s="102">
        <f t="shared" si="1"/>
        <v>1011347</v>
      </c>
      <c r="I27" s="106">
        <v>1011347</v>
      </c>
      <c r="J27" s="105">
        <v>0</v>
      </c>
      <c r="K27" s="105">
        <v>0</v>
      </c>
      <c r="L27" s="107"/>
      <c r="M27" s="107"/>
      <c r="N27" s="107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</row>
    <row r="28" spans="1:35" s="109" customFormat="1" ht="12" customHeight="1">
      <c r="A28" s="101" t="s">
        <v>56</v>
      </c>
      <c r="B28" s="110">
        <f>C28+H28</f>
        <v>0</v>
      </c>
      <c r="C28" s="110">
        <f>SUM(D28:G28)</f>
        <v>0</v>
      </c>
      <c r="D28" s="105">
        <v>0</v>
      </c>
      <c r="E28" s="105">
        <v>0</v>
      </c>
      <c r="F28" s="105">
        <v>0</v>
      </c>
      <c r="G28" s="105">
        <v>0</v>
      </c>
      <c r="H28" s="110">
        <f>SUM(I28:K28)</f>
        <v>0</v>
      </c>
      <c r="I28" s="105">
        <v>0</v>
      </c>
      <c r="J28" s="105">
        <v>0</v>
      </c>
      <c r="K28" s="105">
        <v>0</v>
      </c>
      <c r="L28" s="107"/>
      <c r="M28" s="107"/>
      <c r="N28" s="107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</row>
    <row r="29" spans="1:35" s="109" customFormat="1" ht="12" customHeight="1">
      <c r="A29" s="36" t="s">
        <v>31</v>
      </c>
      <c r="B29" s="110">
        <f aca="true" t="shared" si="3" ref="B29:B34">C29+H29</f>
        <v>0</v>
      </c>
      <c r="C29" s="110">
        <f aca="true" t="shared" si="4" ref="C29:C34">SUM(D29:G29)</f>
        <v>0</v>
      </c>
      <c r="D29" s="105">
        <v>0</v>
      </c>
      <c r="E29" s="105">
        <v>0</v>
      </c>
      <c r="F29" s="105">
        <v>0</v>
      </c>
      <c r="G29" s="105">
        <v>0</v>
      </c>
      <c r="H29" s="110">
        <f aca="true" t="shared" si="5" ref="H29:H34">SUM(I29:K29)</f>
        <v>0</v>
      </c>
      <c r="I29" s="105">
        <v>0</v>
      </c>
      <c r="J29" s="105">
        <v>0</v>
      </c>
      <c r="K29" s="105">
        <v>0</v>
      </c>
      <c r="L29" s="107"/>
      <c r="M29" s="107"/>
      <c r="N29" s="107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</row>
    <row r="30" spans="1:35" s="109" customFormat="1" ht="12" customHeight="1">
      <c r="A30" s="36" t="s">
        <v>32</v>
      </c>
      <c r="B30" s="110">
        <f t="shared" si="3"/>
        <v>0</v>
      </c>
      <c r="C30" s="110">
        <f t="shared" si="4"/>
        <v>0</v>
      </c>
      <c r="D30" s="105">
        <v>0</v>
      </c>
      <c r="E30" s="105">
        <v>0</v>
      </c>
      <c r="F30" s="105">
        <v>0</v>
      </c>
      <c r="G30" s="105">
        <v>0</v>
      </c>
      <c r="H30" s="110">
        <f t="shared" si="5"/>
        <v>0</v>
      </c>
      <c r="I30" s="105">
        <v>0</v>
      </c>
      <c r="J30" s="105">
        <v>0</v>
      </c>
      <c r="K30" s="105">
        <v>0</v>
      </c>
      <c r="L30" s="107"/>
      <c r="M30" s="107"/>
      <c r="N30" s="107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</row>
    <row r="31" spans="1:35" s="109" customFormat="1" ht="12" customHeight="1">
      <c r="A31" s="36" t="s">
        <v>33</v>
      </c>
      <c r="B31" s="110">
        <f t="shared" si="3"/>
        <v>0</v>
      </c>
      <c r="C31" s="110">
        <f t="shared" si="4"/>
        <v>0</v>
      </c>
      <c r="D31" s="105">
        <v>0</v>
      </c>
      <c r="E31" s="105">
        <v>0</v>
      </c>
      <c r="F31" s="105">
        <v>0</v>
      </c>
      <c r="G31" s="105">
        <v>0</v>
      </c>
      <c r="H31" s="110">
        <f t="shared" si="5"/>
        <v>0</v>
      </c>
      <c r="I31" s="105">
        <v>0</v>
      </c>
      <c r="J31" s="105">
        <v>0</v>
      </c>
      <c r="K31" s="105">
        <v>0</v>
      </c>
      <c r="L31" s="107"/>
      <c r="M31" s="107"/>
      <c r="N31" s="107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</row>
    <row r="32" spans="1:35" s="109" customFormat="1" ht="12" customHeight="1">
      <c r="A32" s="36" t="s">
        <v>34</v>
      </c>
      <c r="B32" s="110">
        <f t="shared" si="3"/>
        <v>0</v>
      </c>
      <c r="C32" s="110">
        <f t="shared" si="4"/>
        <v>0</v>
      </c>
      <c r="D32" s="105">
        <v>0</v>
      </c>
      <c r="E32" s="105">
        <v>0</v>
      </c>
      <c r="F32" s="105">
        <v>0</v>
      </c>
      <c r="G32" s="105">
        <v>0</v>
      </c>
      <c r="H32" s="110">
        <f t="shared" si="5"/>
        <v>0</v>
      </c>
      <c r="I32" s="105">
        <v>0</v>
      </c>
      <c r="J32" s="105">
        <v>0</v>
      </c>
      <c r="K32" s="105">
        <v>0</v>
      </c>
      <c r="L32" s="107"/>
      <c r="M32" s="107"/>
      <c r="N32" s="107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</row>
    <row r="33" spans="1:35" s="109" customFormat="1" ht="12" customHeight="1">
      <c r="A33" s="36" t="s">
        <v>35</v>
      </c>
      <c r="B33" s="110">
        <f t="shared" si="3"/>
        <v>0</v>
      </c>
      <c r="C33" s="110">
        <f t="shared" si="4"/>
        <v>0</v>
      </c>
      <c r="D33" s="105">
        <v>0</v>
      </c>
      <c r="E33" s="105">
        <v>0</v>
      </c>
      <c r="F33" s="105">
        <v>0</v>
      </c>
      <c r="G33" s="105">
        <v>0</v>
      </c>
      <c r="H33" s="110">
        <f t="shared" si="5"/>
        <v>0</v>
      </c>
      <c r="I33" s="105">
        <v>0</v>
      </c>
      <c r="J33" s="105">
        <v>0</v>
      </c>
      <c r="K33" s="105">
        <v>0</v>
      </c>
      <c r="L33" s="107"/>
      <c r="M33" s="107"/>
      <c r="N33" s="107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</row>
    <row r="34" spans="1:35" s="109" customFormat="1" ht="12" customHeight="1">
      <c r="A34" s="36" t="s">
        <v>36</v>
      </c>
      <c r="B34" s="110">
        <f t="shared" si="3"/>
        <v>0</v>
      </c>
      <c r="C34" s="110">
        <f t="shared" si="4"/>
        <v>0</v>
      </c>
      <c r="D34" s="105">
        <v>0</v>
      </c>
      <c r="E34" s="105">
        <v>0</v>
      </c>
      <c r="F34" s="105">
        <v>0</v>
      </c>
      <c r="G34" s="105">
        <v>0</v>
      </c>
      <c r="H34" s="110">
        <f t="shared" si="5"/>
        <v>0</v>
      </c>
      <c r="I34" s="105">
        <v>0</v>
      </c>
      <c r="J34" s="105">
        <v>0</v>
      </c>
      <c r="K34" s="105">
        <v>0</v>
      </c>
      <c r="L34" s="107"/>
      <c r="M34" s="107"/>
      <c r="N34" s="107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</row>
    <row r="35" spans="1:35" s="109" customFormat="1" ht="6" customHeight="1">
      <c r="A35" s="111"/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</row>
    <row r="36" spans="1:11" ht="14.25" customHeight="1">
      <c r="A36" s="53" t="s">
        <v>37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</row>
    <row r="37" spans="1:11" ht="12" customHeight="1">
      <c r="A37" s="53" t="s">
        <v>57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</row>
    <row r="38" spans="1:11" ht="12" customHeight="1">
      <c r="A38" s="53"/>
      <c r="B38" s="54"/>
      <c r="C38" s="54"/>
      <c r="D38" s="54"/>
      <c r="E38" s="54"/>
      <c r="F38" s="54"/>
      <c r="G38" s="54"/>
      <c r="H38" s="54"/>
      <c r="I38" s="54"/>
      <c r="J38" s="54"/>
      <c r="K38" s="54"/>
    </row>
    <row r="39" spans="1:11" ht="12" customHeight="1">
      <c r="A39" s="53"/>
      <c r="B39" s="54"/>
      <c r="C39" s="54"/>
      <c r="D39" s="54"/>
      <c r="E39" s="54"/>
      <c r="F39" s="54"/>
      <c r="G39" s="54"/>
      <c r="H39" s="54"/>
      <c r="I39" s="54"/>
      <c r="J39" s="54"/>
      <c r="K39" s="54"/>
    </row>
  </sheetData>
  <sheetProtection/>
  <mergeCells count="7">
    <mergeCell ref="I4:I5"/>
    <mergeCell ref="A3:A5"/>
    <mergeCell ref="B3:B5"/>
    <mergeCell ref="C4:C5"/>
    <mergeCell ref="D4:D5"/>
    <mergeCell ref="E4:E5"/>
    <mergeCell ref="H4:H5"/>
  </mergeCells>
  <printOptions horizontalCentered="1"/>
  <pageMargins left="0" right="0" top="0.3937007874015748" bottom="0.3937007874015748" header="0.5118110236220472" footer="0.5118110236220472"/>
  <pageSetup horizontalDpi="400" verticalDpi="4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2009-04-16T00:27:00Z</dcterms:created>
  <dcterms:modified xsi:type="dcterms:W3CDTF">2009-04-16T00:27:05Z</dcterms:modified>
  <cp:category/>
  <cp:version/>
  <cp:contentType/>
  <cp:contentStatus/>
</cp:coreProperties>
</file>