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'18.県人口の推移'!$A$1:$H$77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<sst xmlns="http://schemas.openxmlformats.org/spreadsheetml/2006/main" count="104" uniqueCount="92">
  <si>
    <t>２．人                   口</t>
  </si>
  <si>
    <t>18．県人口の推移</t>
  </si>
  <si>
    <t>（単位　人、％）</t>
  </si>
  <si>
    <t>各年10月１日現在</t>
  </si>
  <si>
    <t>人　　　　　　　口</t>
  </si>
  <si>
    <t>性　　　比</t>
  </si>
  <si>
    <t>人口指数</t>
  </si>
  <si>
    <t>年　　　　　　　次</t>
  </si>
  <si>
    <t>総　　数</t>
  </si>
  <si>
    <t>男</t>
  </si>
  <si>
    <t>女</t>
  </si>
  <si>
    <t>人口の増減</t>
  </si>
  <si>
    <t xml:space="preserve"> 女100人に対する</t>
  </si>
  <si>
    <t>（大正9年=100）</t>
  </si>
  <si>
    <t xml:space="preserve"> 男    の    数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</si>
  <si>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</si>
  <si>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</si>
  <si>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</si>
  <si>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</si>
  <si>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</si>
  <si>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</si>
  <si>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</si>
  <si>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</si>
  <si>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</si>
  <si>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</si>
  <si>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</si>
  <si>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</si>
  <si>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</si>
  <si>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</si>
  <si>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</si>
  <si>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</si>
  <si>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</si>
  <si>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</si>
  <si>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</si>
  <si>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</si>
  <si>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</si>
  <si>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</si>
  <si>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</si>
  <si>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</si>
  <si>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</si>
  <si>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</si>
  <si>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</si>
  <si>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</si>
  <si>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</si>
  <si>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</si>
  <si>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</si>
  <si>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（4月25日人口調査）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</si>
  <si>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</si>
  <si>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</si>
  <si>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</si>
  <si>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</si>
  <si>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</si>
  <si>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</si>
  <si>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</si>
  <si>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</si>
  <si>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</si>
  <si>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</si>
  <si>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</si>
  <si>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</si>
  <si>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</si>
  <si>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</si>
  <si>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</si>
  <si>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</si>
  <si>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</si>
  <si>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</si>
  <si>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</si>
  <si>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</si>
  <si>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</si>
  <si>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</si>
  <si>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</si>
  <si>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</si>
  <si>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</si>
  <si>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</si>
  <si>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</si>
  <si>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</si>
  <si>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</si>
  <si>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</si>
  <si>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</si>
  <si>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</si>
  <si>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</si>
  <si>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</si>
  <si>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</si>
  <si>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</si>
  <si>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</si>
  <si>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</si>
  <si>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</si>
  <si>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</si>
  <si>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</si>
  <si>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資料:総務庁統計局  注１）国勢調査または人口調査を実施した年次のほかは、総務庁統計局の推計人口による。</t>
  </si>
  <si>
    <t>　　                　  なお、補間補正（改訂）後の人口が公表されている場合は、その人口による。</t>
  </si>
  <si>
    <t>　　 　　　　　　　　２）推計人口は四捨五入の関係で、男女の計が総数に一致しないことがある。　　　　　　　　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</si>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</sst>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 quotePrefix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3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176" fontId="21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0" fontId="21" fillId="0" borderId="18" xfId="0" applyFont="1" applyBorder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/>
      <protection locked="0"/>
    </xf>
    <xf numFmtId="176" fontId="24" fillId="0" borderId="13" xfId="48" applyNumberFormat="1" applyFont="1" applyBorder="1" applyAlignment="1">
      <alignment/>
    </xf>
    <xf numFmtId="176" fontId="24" fillId="0" borderId="0" xfId="48" applyNumberFormat="1" applyFont="1" applyAlignment="1" applyProtection="1">
      <alignment/>
      <protection locked="0"/>
    </xf>
    <xf numFmtId="176" fontId="24" fillId="0" borderId="0" xfId="48" applyNumberFormat="1" applyFont="1" applyAlignment="1">
      <alignment/>
    </xf>
    <xf numFmtId="177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4" fillId="0" borderId="15" xfId="0" applyNumberFormat="1" applyFont="1" applyBorder="1" applyAlignment="1" applyProtection="1">
      <alignment horizontal="right"/>
      <protection locked="0"/>
    </xf>
    <xf numFmtId="0" fontId="24" fillId="0" borderId="15" xfId="0" applyFont="1" applyBorder="1" applyAlignment="1" applyProtection="1">
      <alignment/>
      <protection locked="0"/>
    </xf>
    <xf numFmtId="176" fontId="24" fillId="0" borderId="17" xfId="48" applyNumberFormat="1" applyFont="1" applyBorder="1" applyAlignment="1">
      <alignment/>
    </xf>
    <xf numFmtId="176" fontId="24" fillId="0" borderId="15" xfId="48" applyNumberFormat="1" applyFont="1" applyBorder="1" applyAlignment="1" applyProtection="1">
      <alignment/>
      <protection locked="0"/>
    </xf>
    <xf numFmtId="176" fontId="24" fillId="0" borderId="15" xfId="48" applyNumberFormat="1" applyFont="1" applyBorder="1" applyAlignment="1">
      <alignment/>
    </xf>
    <xf numFmtId="177" fontId="24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4</xdr:row>
      <xdr:rowOff>76200</xdr:rowOff>
    </xdr:from>
    <xdr:to>
      <xdr:col>6</xdr:col>
      <xdr:colOff>933450</xdr:colOff>
      <xdr:row>5</xdr:row>
      <xdr:rowOff>85725</xdr:rowOff>
    </xdr:to>
    <xdr:sp>
      <xdr:nvSpPr>
        <xdr:cNvPr id="1" name="AutoShape 10"/>
        <xdr:cNvSpPr>
          <a:spLocks/>
        </xdr:cNvSpPr>
      </xdr:nvSpPr>
      <xdr:spPr>
        <a:xfrm>
          <a:off x="5610225" y="838200"/>
          <a:ext cx="86677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 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E17" sqref="E17"/>
    </sheetView>
  </sheetViews>
  <sheetFormatPr defaultColWidth="9.00390625" defaultRowHeight="13.5"/>
  <cols>
    <col min="1" max="1" width="8.50390625" style="7" customWidth="1"/>
    <col min="2" max="2" width="18.75390625" style="7" customWidth="1"/>
    <col min="3" max="6" width="11.375" style="7" customWidth="1"/>
    <col min="7" max="7" width="12.875" style="7" customWidth="1"/>
    <col min="8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2.75" customHeight="1" thickBot="1">
      <c r="A3" s="5" t="s">
        <v>2</v>
      </c>
      <c r="B3" s="5"/>
      <c r="C3" s="5"/>
      <c r="D3" s="5"/>
      <c r="E3" s="5"/>
      <c r="F3" s="5"/>
      <c r="G3" s="5"/>
      <c r="H3" s="6" t="s">
        <v>3</v>
      </c>
    </row>
    <row r="4" spans="1:8" s="13" customFormat="1" ht="12" customHeight="1" thickTop="1">
      <c r="A4" s="8"/>
      <c r="B4" s="9"/>
      <c r="C4" s="10" t="s">
        <v>4</v>
      </c>
      <c r="D4" s="9"/>
      <c r="E4" s="9"/>
      <c r="F4" s="11"/>
      <c r="G4" s="12" t="s">
        <v>5</v>
      </c>
      <c r="H4" s="11" t="s">
        <v>6</v>
      </c>
    </row>
    <row r="5" spans="1:8" s="13" customFormat="1" ht="12" customHeight="1">
      <c r="A5" s="14" t="s">
        <v>7</v>
      </c>
      <c r="B5" s="14"/>
      <c r="C5" s="15" t="s">
        <v>8</v>
      </c>
      <c r="D5" s="15" t="s">
        <v>9</v>
      </c>
      <c r="E5" s="15" t="s">
        <v>10</v>
      </c>
      <c r="F5" s="16" t="s">
        <v>11</v>
      </c>
      <c r="G5" s="17" t="s">
        <v>12</v>
      </c>
      <c r="H5" s="18" t="s">
        <v>13</v>
      </c>
    </row>
    <row r="6" spans="1:8" s="13" customFormat="1" ht="12" customHeight="1">
      <c r="A6" s="19"/>
      <c r="B6" s="19"/>
      <c r="C6" s="20"/>
      <c r="D6" s="20"/>
      <c r="E6" s="20"/>
      <c r="F6" s="21"/>
      <c r="G6" s="22" t="s">
        <v>14</v>
      </c>
      <c r="H6" s="23"/>
    </row>
    <row r="7" spans="1:8" ht="12" customHeight="1">
      <c r="A7" s="24" t="s">
        <v>15</v>
      </c>
      <c r="B7" s="25" t="s">
        <v>16</v>
      </c>
      <c r="C7" s="26">
        <f>D7+E7</f>
        <v>860282</v>
      </c>
      <c r="D7" s="27">
        <v>422708</v>
      </c>
      <c r="E7" s="27">
        <v>437574</v>
      </c>
      <c r="F7" s="28" t="s">
        <v>17</v>
      </c>
      <c r="G7" s="29">
        <f>100*D7/E7</f>
        <v>96.60263178342406</v>
      </c>
      <c r="H7" s="29">
        <v>100</v>
      </c>
    </row>
    <row r="8" spans="1:8" ht="12" customHeight="1">
      <c r="A8" s="24" t="s">
        <v>18</v>
      </c>
      <c r="B8" s="5"/>
      <c r="C8" s="26">
        <v>869200</v>
      </c>
      <c r="D8" s="27">
        <v>427300</v>
      </c>
      <c r="E8" s="27">
        <v>442000</v>
      </c>
      <c r="F8" s="30">
        <f>C8-C7</f>
        <v>8918</v>
      </c>
      <c r="G8" s="29">
        <f aca="true" t="shared" si="0" ref="G8:G42">100*D8/E8</f>
        <v>96.67420814479638</v>
      </c>
      <c r="H8" s="29">
        <f>100*C8/$C$7</f>
        <v>101.03663682373919</v>
      </c>
    </row>
    <row r="9" spans="1:8" ht="12" customHeight="1">
      <c r="A9" s="24" t="s">
        <v>19</v>
      </c>
      <c r="B9" s="5"/>
      <c r="C9" s="26">
        <f aca="true" t="shared" si="1" ref="C9:C42">D9+E9</f>
        <v>879500</v>
      </c>
      <c r="D9" s="27">
        <v>433000</v>
      </c>
      <c r="E9" s="27">
        <v>446500</v>
      </c>
      <c r="F9" s="30">
        <f aca="true" t="shared" si="2" ref="F9:F42">C9-C8</f>
        <v>10300</v>
      </c>
      <c r="G9" s="29">
        <f t="shared" si="0"/>
        <v>96.97648376259798</v>
      </c>
      <c r="H9" s="29">
        <f aca="true" t="shared" si="3" ref="H9:H42">100*C9/$C$7</f>
        <v>102.23391864528143</v>
      </c>
    </row>
    <row r="10" spans="1:8" ht="12" customHeight="1">
      <c r="A10" s="24" t="s">
        <v>20</v>
      </c>
      <c r="B10" s="5"/>
      <c r="C10" s="26">
        <v>895100</v>
      </c>
      <c r="D10" s="27">
        <v>441300</v>
      </c>
      <c r="E10" s="27">
        <v>453700</v>
      </c>
      <c r="F10" s="30">
        <f t="shared" si="2"/>
        <v>15600</v>
      </c>
      <c r="G10" s="29">
        <f t="shared" si="0"/>
        <v>97.2669164646242</v>
      </c>
      <c r="H10" s="29">
        <f t="shared" si="3"/>
        <v>104.04727752062696</v>
      </c>
    </row>
    <row r="11" spans="1:8" ht="12" customHeight="1">
      <c r="A11" s="24" t="s">
        <v>21</v>
      </c>
      <c r="B11" s="5"/>
      <c r="C11" s="26">
        <f t="shared" si="1"/>
        <v>902500</v>
      </c>
      <c r="D11" s="27">
        <v>445100</v>
      </c>
      <c r="E11" s="27">
        <v>457400</v>
      </c>
      <c r="F11" s="30">
        <f t="shared" si="2"/>
        <v>7400</v>
      </c>
      <c r="G11" s="29">
        <f t="shared" si="0"/>
        <v>97.31088762571054</v>
      </c>
      <c r="H11" s="29">
        <f t="shared" si="3"/>
        <v>104.90746057688061</v>
      </c>
    </row>
    <row r="12" spans="1:8" ht="12" customHeight="1">
      <c r="A12" s="24" t="s">
        <v>22</v>
      </c>
      <c r="B12" s="25" t="s">
        <v>16</v>
      </c>
      <c r="C12" s="26">
        <f t="shared" si="1"/>
        <v>915136</v>
      </c>
      <c r="D12" s="27">
        <v>451298</v>
      </c>
      <c r="E12" s="27">
        <v>463838</v>
      </c>
      <c r="F12" s="30">
        <f t="shared" si="2"/>
        <v>12636</v>
      </c>
      <c r="G12" s="29">
        <f t="shared" si="0"/>
        <v>97.29646988819373</v>
      </c>
      <c r="H12" s="29">
        <f t="shared" si="3"/>
        <v>106.37628126591048</v>
      </c>
    </row>
    <row r="13" spans="1:8" ht="12" customHeight="1">
      <c r="A13" s="24" t="s">
        <v>23</v>
      </c>
      <c r="B13" s="5"/>
      <c r="C13" s="26">
        <v>927300</v>
      </c>
      <c r="D13" s="27">
        <v>457200</v>
      </c>
      <c r="E13" s="27">
        <v>470000</v>
      </c>
      <c r="F13" s="30">
        <f t="shared" si="2"/>
        <v>12164</v>
      </c>
      <c r="G13" s="29">
        <f t="shared" si="0"/>
        <v>97.27659574468085</v>
      </c>
      <c r="H13" s="29">
        <f t="shared" si="3"/>
        <v>107.7902362248658</v>
      </c>
    </row>
    <row r="14" spans="1:8" ht="12" customHeight="1">
      <c r="A14" s="24" t="s">
        <v>24</v>
      </c>
      <c r="B14" s="5"/>
      <c r="C14" s="26">
        <f t="shared" si="1"/>
        <v>932800</v>
      </c>
      <c r="D14" s="27">
        <v>459200</v>
      </c>
      <c r="E14" s="27">
        <v>473600</v>
      </c>
      <c r="F14" s="30">
        <f t="shared" si="2"/>
        <v>5500</v>
      </c>
      <c r="G14" s="29">
        <f t="shared" si="0"/>
        <v>96.95945945945945</v>
      </c>
      <c r="H14" s="29">
        <f t="shared" si="3"/>
        <v>108.42956146937864</v>
      </c>
    </row>
    <row r="15" spans="1:11" ht="12" customHeight="1">
      <c r="A15" s="31" t="s">
        <v>25</v>
      </c>
      <c r="B15" s="5"/>
      <c r="C15" s="26">
        <f t="shared" si="1"/>
        <v>939400</v>
      </c>
      <c r="D15" s="27">
        <v>463300</v>
      </c>
      <c r="E15" s="27">
        <v>476100</v>
      </c>
      <c r="F15" s="30">
        <f t="shared" si="2"/>
        <v>6600</v>
      </c>
      <c r="G15" s="29">
        <f t="shared" si="0"/>
        <v>97.31148918294475</v>
      </c>
      <c r="H15" s="29">
        <f t="shared" si="3"/>
        <v>109.19675176279407</v>
      </c>
      <c r="K15" s="32"/>
    </row>
    <row r="16" spans="1:8" ht="12" customHeight="1">
      <c r="A16" s="31" t="s">
        <v>26</v>
      </c>
      <c r="B16" s="5"/>
      <c r="C16" s="26">
        <v>940500</v>
      </c>
      <c r="D16" s="27">
        <v>463600</v>
      </c>
      <c r="E16" s="27">
        <v>477000</v>
      </c>
      <c r="F16" s="30">
        <f t="shared" si="2"/>
        <v>1100</v>
      </c>
      <c r="G16" s="29">
        <f t="shared" si="0"/>
        <v>97.19077568134172</v>
      </c>
      <c r="H16" s="29">
        <f t="shared" si="3"/>
        <v>109.32461681169663</v>
      </c>
    </row>
    <row r="17" spans="1:8" ht="12" customHeight="1">
      <c r="A17" s="31" t="s">
        <v>27</v>
      </c>
      <c r="B17" s="25" t="s">
        <v>16</v>
      </c>
      <c r="C17" s="26">
        <f t="shared" si="1"/>
        <v>945771</v>
      </c>
      <c r="D17" s="27">
        <v>465994</v>
      </c>
      <c r="E17" s="27">
        <v>479777</v>
      </c>
      <c r="F17" s="30">
        <f t="shared" si="2"/>
        <v>5271</v>
      </c>
      <c r="G17" s="29">
        <f t="shared" si="0"/>
        <v>97.12720701492569</v>
      </c>
      <c r="H17" s="29">
        <f t="shared" si="3"/>
        <v>109.93732287784704</v>
      </c>
    </row>
    <row r="18" spans="1:8" ht="12" customHeight="1">
      <c r="A18" s="31" t="s">
        <v>28</v>
      </c>
      <c r="B18" s="5"/>
      <c r="C18" s="26">
        <v>957900</v>
      </c>
      <c r="D18" s="27">
        <v>472000</v>
      </c>
      <c r="E18" s="27">
        <v>486000</v>
      </c>
      <c r="F18" s="30">
        <f t="shared" si="2"/>
        <v>12129</v>
      </c>
      <c r="G18" s="29">
        <f t="shared" si="0"/>
        <v>97.11934156378601</v>
      </c>
      <c r="H18" s="29">
        <f t="shared" si="3"/>
        <v>111.34720940342818</v>
      </c>
    </row>
    <row r="19" spans="1:8" ht="12" customHeight="1">
      <c r="A19" s="31" t="s">
        <v>29</v>
      </c>
      <c r="B19" s="5"/>
      <c r="C19" s="26">
        <f t="shared" si="1"/>
        <v>966000</v>
      </c>
      <c r="D19" s="27">
        <v>476000</v>
      </c>
      <c r="E19" s="27">
        <v>490000</v>
      </c>
      <c r="F19" s="30">
        <f t="shared" si="2"/>
        <v>8100</v>
      </c>
      <c r="G19" s="29">
        <f t="shared" si="0"/>
        <v>97.14285714285714</v>
      </c>
      <c r="H19" s="29">
        <f t="shared" si="3"/>
        <v>112.28876112716527</v>
      </c>
    </row>
    <row r="20" spans="1:8" ht="12" customHeight="1">
      <c r="A20" s="31" t="s">
        <v>30</v>
      </c>
      <c r="B20" s="5"/>
      <c r="C20" s="26">
        <f t="shared" si="1"/>
        <v>971200</v>
      </c>
      <c r="D20" s="27">
        <v>478100</v>
      </c>
      <c r="E20" s="27">
        <v>493100</v>
      </c>
      <c r="F20" s="30">
        <f t="shared" si="2"/>
        <v>5200</v>
      </c>
      <c r="G20" s="29">
        <f t="shared" si="0"/>
        <v>96.95802068545935</v>
      </c>
      <c r="H20" s="29">
        <f t="shared" si="3"/>
        <v>112.89321408561379</v>
      </c>
    </row>
    <row r="21" spans="1:8" ht="12" customHeight="1">
      <c r="A21" s="31" t="s">
        <v>31</v>
      </c>
      <c r="B21" s="5"/>
      <c r="C21" s="26">
        <f t="shared" si="1"/>
        <v>973100</v>
      </c>
      <c r="D21" s="27">
        <v>478300</v>
      </c>
      <c r="E21" s="27">
        <v>494800</v>
      </c>
      <c r="F21" s="30">
        <f t="shared" si="2"/>
        <v>1900</v>
      </c>
      <c r="G21" s="29">
        <f t="shared" si="0"/>
        <v>96.66531932093775</v>
      </c>
      <c r="H21" s="29">
        <f t="shared" si="3"/>
        <v>113.11407189735459</v>
      </c>
    </row>
    <row r="22" spans="1:8" ht="12" customHeight="1">
      <c r="A22" s="33" t="s">
        <v>32</v>
      </c>
      <c r="B22" s="25" t="s">
        <v>16</v>
      </c>
      <c r="C22" s="26">
        <f t="shared" si="1"/>
        <v>980458</v>
      </c>
      <c r="D22" s="27">
        <v>481549</v>
      </c>
      <c r="E22" s="27">
        <v>498909</v>
      </c>
      <c r="F22" s="30">
        <f t="shared" si="2"/>
        <v>7358</v>
      </c>
      <c r="G22" s="29">
        <f t="shared" si="0"/>
        <v>96.52040752922878</v>
      </c>
      <c r="H22" s="29">
        <f t="shared" si="3"/>
        <v>113.96937283355923</v>
      </c>
    </row>
    <row r="23" spans="1:8" ht="12" customHeight="1">
      <c r="A23" s="33" t="s">
        <v>33</v>
      </c>
      <c r="B23" s="5"/>
      <c r="C23" s="26">
        <f t="shared" si="1"/>
        <v>973400</v>
      </c>
      <c r="D23" s="27">
        <v>474400</v>
      </c>
      <c r="E23" s="27">
        <v>499000</v>
      </c>
      <c r="F23" s="30">
        <f t="shared" si="2"/>
        <v>-7058</v>
      </c>
      <c r="G23" s="29">
        <f t="shared" si="0"/>
        <v>95.07014028056112</v>
      </c>
      <c r="H23" s="29">
        <f t="shared" si="3"/>
        <v>113.14894418341892</v>
      </c>
    </row>
    <row r="24" spans="1:8" ht="12" customHeight="1">
      <c r="A24" s="33" t="s">
        <v>34</v>
      </c>
      <c r="B24" s="5"/>
      <c r="C24" s="26">
        <f t="shared" si="1"/>
        <v>963300</v>
      </c>
      <c r="D24" s="27">
        <v>464100</v>
      </c>
      <c r="E24" s="27">
        <v>499200</v>
      </c>
      <c r="F24" s="30">
        <f t="shared" si="2"/>
        <v>-10100</v>
      </c>
      <c r="G24" s="29">
        <f t="shared" si="0"/>
        <v>92.96875</v>
      </c>
      <c r="H24" s="29">
        <f t="shared" si="3"/>
        <v>111.97491055258625</v>
      </c>
    </row>
    <row r="25" spans="1:8" ht="12" customHeight="1">
      <c r="A25" s="33" t="s">
        <v>35</v>
      </c>
      <c r="B25" s="5"/>
      <c r="C25" s="26">
        <f t="shared" si="1"/>
        <v>963700</v>
      </c>
      <c r="D25" s="27">
        <v>464500</v>
      </c>
      <c r="E25" s="27">
        <v>499200</v>
      </c>
      <c r="F25" s="30">
        <f t="shared" si="2"/>
        <v>400</v>
      </c>
      <c r="G25" s="29">
        <f t="shared" si="0"/>
        <v>93.0488782051282</v>
      </c>
      <c r="H25" s="29">
        <f t="shared" si="3"/>
        <v>112.02140693400536</v>
      </c>
    </row>
    <row r="26" spans="1:8" ht="12" customHeight="1">
      <c r="A26" s="33" t="s">
        <v>36</v>
      </c>
      <c r="B26" s="5"/>
      <c r="C26" s="26">
        <f t="shared" si="1"/>
        <v>959500</v>
      </c>
      <c r="D26" s="27">
        <v>460200</v>
      </c>
      <c r="E26" s="27">
        <v>499300</v>
      </c>
      <c r="F26" s="30">
        <f t="shared" si="2"/>
        <v>-4200</v>
      </c>
      <c r="G26" s="29">
        <f t="shared" si="0"/>
        <v>92.16903665131184</v>
      </c>
      <c r="H26" s="29">
        <f t="shared" si="3"/>
        <v>111.53319492910464</v>
      </c>
    </row>
    <row r="27" spans="1:8" ht="12" customHeight="1">
      <c r="A27" s="33" t="s">
        <v>37</v>
      </c>
      <c r="B27" s="25" t="s">
        <v>16</v>
      </c>
      <c r="C27" s="26">
        <f t="shared" si="1"/>
        <v>972975</v>
      </c>
      <c r="D27" s="27">
        <v>473521</v>
      </c>
      <c r="E27" s="27">
        <v>499454</v>
      </c>
      <c r="F27" s="30">
        <f t="shared" si="2"/>
        <v>13475</v>
      </c>
      <c r="G27" s="29">
        <f t="shared" si="0"/>
        <v>94.80773004120499</v>
      </c>
      <c r="H27" s="29">
        <f t="shared" si="3"/>
        <v>113.09954177816111</v>
      </c>
    </row>
    <row r="28" spans="1:8" ht="12" customHeight="1">
      <c r="A28" s="33" t="s">
        <v>38</v>
      </c>
      <c r="B28" s="5"/>
      <c r="C28" s="26">
        <f t="shared" si="1"/>
        <v>949700</v>
      </c>
      <c r="D28" s="27">
        <v>443200</v>
      </c>
      <c r="E28" s="27">
        <v>506500</v>
      </c>
      <c r="F28" s="30">
        <f t="shared" si="2"/>
        <v>-23275</v>
      </c>
      <c r="G28" s="29">
        <f t="shared" si="0"/>
        <v>87.50246791707798</v>
      </c>
      <c r="H28" s="29">
        <f t="shared" si="3"/>
        <v>110.3940335843363</v>
      </c>
    </row>
    <row r="29" spans="1:8" ht="12" customHeight="1">
      <c r="A29" s="33" t="s">
        <v>39</v>
      </c>
      <c r="B29" s="5"/>
      <c r="C29" s="26">
        <f t="shared" si="1"/>
        <v>955900</v>
      </c>
      <c r="D29" s="27">
        <v>442900</v>
      </c>
      <c r="E29" s="27">
        <v>513000</v>
      </c>
      <c r="F29" s="30">
        <f t="shared" si="2"/>
        <v>6200</v>
      </c>
      <c r="G29" s="29">
        <f t="shared" si="0"/>
        <v>86.33528265107212</v>
      </c>
      <c r="H29" s="29">
        <f t="shared" si="3"/>
        <v>111.11472749633259</v>
      </c>
    </row>
    <row r="30" spans="1:8" ht="12" customHeight="1">
      <c r="A30" s="33" t="s">
        <v>40</v>
      </c>
      <c r="B30" s="5"/>
      <c r="C30" s="26">
        <f t="shared" si="1"/>
        <v>970000</v>
      </c>
      <c r="D30" s="27">
        <v>443500</v>
      </c>
      <c r="E30" s="27">
        <v>526500</v>
      </c>
      <c r="F30" s="30">
        <f t="shared" si="2"/>
        <v>14100</v>
      </c>
      <c r="G30" s="29">
        <f t="shared" si="0"/>
        <v>84.23551756885091</v>
      </c>
      <c r="H30" s="29">
        <f t="shared" si="3"/>
        <v>112.75372494135644</v>
      </c>
    </row>
    <row r="31" spans="1:8" ht="12" customHeight="1">
      <c r="A31" s="33" t="s">
        <v>41</v>
      </c>
      <c r="B31" s="25" t="s">
        <v>42</v>
      </c>
      <c r="C31" s="26">
        <f t="shared" si="1"/>
        <v>973707</v>
      </c>
      <c r="D31" s="27">
        <v>445180</v>
      </c>
      <c r="E31" s="27">
        <v>528527</v>
      </c>
      <c r="F31" s="30">
        <f t="shared" si="2"/>
        <v>3707</v>
      </c>
      <c r="G31" s="29">
        <f t="shared" si="0"/>
        <v>84.23032314337773</v>
      </c>
      <c r="H31" s="29">
        <f t="shared" si="3"/>
        <v>113.1846301561581</v>
      </c>
    </row>
    <row r="32" spans="1:8" ht="12" customHeight="1">
      <c r="A32" s="33" t="s">
        <v>43</v>
      </c>
      <c r="B32" s="25" t="s">
        <v>44</v>
      </c>
      <c r="C32" s="26">
        <f t="shared" si="1"/>
        <v>1124513</v>
      </c>
      <c r="D32" s="27">
        <v>520470</v>
      </c>
      <c r="E32" s="27">
        <v>604043</v>
      </c>
      <c r="F32" s="30">
        <f t="shared" si="2"/>
        <v>150806</v>
      </c>
      <c r="G32" s="29">
        <f t="shared" si="0"/>
        <v>86.16439558110929</v>
      </c>
      <c r="H32" s="29">
        <f t="shared" si="3"/>
        <v>130.71446339688615</v>
      </c>
    </row>
    <row r="33" spans="1:8" ht="12" customHeight="1">
      <c r="A33" s="33" t="s">
        <v>45</v>
      </c>
      <c r="B33" s="25" t="s">
        <v>46</v>
      </c>
      <c r="C33" s="26">
        <f t="shared" si="1"/>
        <v>1149501</v>
      </c>
      <c r="D33" s="27">
        <v>539153</v>
      </c>
      <c r="E33" s="27">
        <v>610348</v>
      </c>
      <c r="F33" s="30">
        <f t="shared" si="2"/>
        <v>24988</v>
      </c>
      <c r="G33" s="29">
        <f t="shared" si="0"/>
        <v>88.3353431157307</v>
      </c>
      <c r="H33" s="29">
        <f t="shared" si="3"/>
        <v>133.61909234413832</v>
      </c>
    </row>
    <row r="34" spans="1:8" ht="12" customHeight="1">
      <c r="A34" s="33" t="s">
        <v>47</v>
      </c>
      <c r="B34" s="25" t="s">
        <v>48</v>
      </c>
      <c r="C34" s="26">
        <f t="shared" si="1"/>
        <v>1233651</v>
      </c>
      <c r="D34" s="27">
        <v>593075</v>
      </c>
      <c r="E34" s="27">
        <v>640576</v>
      </c>
      <c r="F34" s="30">
        <f t="shared" si="2"/>
        <v>84150</v>
      </c>
      <c r="G34" s="29">
        <f t="shared" si="0"/>
        <v>92.58464257168548</v>
      </c>
      <c r="H34" s="29">
        <f t="shared" si="3"/>
        <v>143.40076858518486</v>
      </c>
    </row>
    <row r="35" spans="1:8" ht="12" customHeight="1">
      <c r="A35" s="33" t="s">
        <v>49</v>
      </c>
      <c r="B35" s="5"/>
      <c r="C35" s="26">
        <f t="shared" si="1"/>
        <v>1264600</v>
      </c>
      <c r="D35" s="27">
        <v>608200</v>
      </c>
      <c r="E35" s="27">
        <v>656400</v>
      </c>
      <c r="F35" s="30">
        <f t="shared" si="2"/>
        <v>30949</v>
      </c>
      <c r="G35" s="29">
        <f t="shared" si="0"/>
        <v>92.65691651432054</v>
      </c>
      <c r="H35" s="29">
        <f t="shared" si="3"/>
        <v>146.99830985653543</v>
      </c>
    </row>
    <row r="36" spans="1:8" ht="12" customHeight="1">
      <c r="A36" s="33" t="s">
        <v>50</v>
      </c>
      <c r="B36" s="5"/>
      <c r="C36" s="26">
        <f t="shared" si="1"/>
        <v>1257900</v>
      </c>
      <c r="D36" s="27">
        <v>606100</v>
      </c>
      <c r="E36" s="27">
        <v>651800</v>
      </c>
      <c r="F36" s="30">
        <f t="shared" si="2"/>
        <v>-6700</v>
      </c>
      <c r="G36" s="29">
        <f t="shared" si="0"/>
        <v>92.9886468241792</v>
      </c>
      <c r="H36" s="29">
        <f t="shared" si="3"/>
        <v>146.21949546776523</v>
      </c>
    </row>
    <row r="37" spans="1:8" ht="12" customHeight="1">
      <c r="A37" s="33" t="s">
        <v>51</v>
      </c>
      <c r="B37" s="25" t="s">
        <v>16</v>
      </c>
      <c r="C37" s="26">
        <f t="shared" si="1"/>
        <v>1252999</v>
      </c>
      <c r="D37" s="27">
        <v>604825</v>
      </c>
      <c r="E37" s="27">
        <v>648174</v>
      </c>
      <c r="F37" s="30">
        <f t="shared" si="2"/>
        <v>-4901</v>
      </c>
      <c r="G37" s="29">
        <f t="shared" si="0"/>
        <v>93.31213532168832</v>
      </c>
      <c r="H37" s="29">
        <f t="shared" si="3"/>
        <v>145.6497985544275</v>
      </c>
    </row>
    <row r="38" spans="1:8" ht="12" customHeight="1">
      <c r="A38" s="33" t="s">
        <v>52</v>
      </c>
      <c r="B38" s="5"/>
      <c r="C38" s="26">
        <f t="shared" si="1"/>
        <v>1253000</v>
      </c>
      <c r="D38" s="27">
        <v>605000</v>
      </c>
      <c r="E38" s="27">
        <v>648000</v>
      </c>
      <c r="F38" s="30">
        <f t="shared" si="2"/>
        <v>1</v>
      </c>
      <c r="G38" s="29">
        <f t="shared" si="0"/>
        <v>93.3641975308642</v>
      </c>
      <c r="H38" s="29">
        <f t="shared" si="3"/>
        <v>145.64991479538105</v>
      </c>
    </row>
    <row r="39" spans="1:8" ht="12" customHeight="1">
      <c r="A39" s="33" t="s">
        <v>53</v>
      </c>
      <c r="B39" s="5"/>
      <c r="C39" s="26">
        <f t="shared" si="1"/>
        <v>1252000</v>
      </c>
      <c r="D39" s="27">
        <v>604000</v>
      </c>
      <c r="E39" s="27">
        <v>648000</v>
      </c>
      <c r="F39" s="30">
        <f t="shared" si="2"/>
        <v>-1000</v>
      </c>
      <c r="G39" s="29">
        <f t="shared" si="0"/>
        <v>93.20987654320987</v>
      </c>
      <c r="H39" s="29">
        <f t="shared" si="3"/>
        <v>145.53367384183326</v>
      </c>
    </row>
    <row r="40" spans="1:8" ht="12" customHeight="1">
      <c r="A40" s="33" t="s">
        <v>54</v>
      </c>
      <c r="B40" s="5"/>
      <c r="C40" s="26">
        <v>1256000</v>
      </c>
      <c r="D40" s="27">
        <v>606000</v>
      </c>
      <c r="E40" s="27">
        <v>651000</v>
      </c>
      <c r="F40" s="30">
        <f t="shared" si="2"/>
        <v>4000</v>
      </c>
      <c r="G40" s="29">
        <f t="shared" si="0"/>
        <v>93.08755760368663</v>
      </c>
      <c r="H40" s="29">
        <f t="shared" si="3"/>
        <v>145.9986376560244</v>
      </c>
    </row>
    <row r="41" spans="1:8" ht="12" customHeight="1">
      <c r="A41" s="33" t="s">
        <v>55</v>
      </c>
      <c r="B41" s="5"/>
      <c r="C41" s="26">
        <f t="shared" si="1"/>
        <v>1266000</v>
      </c>
      <c r="D41" s="27">
        <v>611000</v>
      </c>
      <c r="E41" s="27">
        <v>655000</v>
      </c>
      <c r="F41" s="30">
        <f t="shared" si="2"/>
        <v>10000</v>
      </c>
      <c r="G41" s="29">
        <f t="shared" si="0"/>
        <v>93.2824427480916</v>
      </c>
      <c r="H41" s="29">
        <f t="shared" si="3"/>
        <v>147.16104719150232</v>
      </c>
    </row>
    <row r="42" spans="1:8" ht="12" customHeight="1">
      <c r="A42" s="33" t="s">
        <v>56</v>
      </c>
      <c r="B42" s="34" t="s">
        <v>16</v>
      </c>
      <c r="C42" s="35">
        <f t="shared" si="1"/>
        <v>1277199</v>
      </c>
      <c r="D42" s="36">
        <v>616402</v>
      </c>
      <c r="E42" s="36">
        <v>660797</v>
      </c>
      <c r="F42" s="35">
        <f t="shared" si="2"/>
        <v>11199</v>
      </c>
      <c r="G42" s="37">
        <f t="shared" si="0"/>
        <v>93.28159782807731</v>
      </c>
      <c r="H42" s="37">
        <f t="shared" si="3"/>
        <v>148.46282963028403</v>
      </c>
    </row>
    <row r="43" spans="1:8" ht="12" customHeight="1">
      <c r="A43" s="33" t="s">
        <v>57</v>
      </c>
      <c r="B43" s="5"/>
      <c r="C43" s="26">
        <v>1276000</v>
      </c>
      <c r="D43" s="27">
        <v>615000</v>
      </c>
      <c r="E43" s="27">
        <v>661000</v>
      </c>
      <c r="F43" s="30">
        <v>-1199</v>
      </c>
      <c r="G43" s="29">
        <v>93</v>
      </c>
      <c r="H43" s="29">
        <f>100*C43/$C$7</f>
        <v>148.32345672698023</v>
      </c>
    </row>
    <row r="44" spans="1:8" ht="12" customHeight="1">
      <c r="A44" s="33" t="s">
        <v>58</v>
      </c>
      <c r="B44" s="38"/>
      <c r="C44" s="35">
        <f>D44+E44</f>
        <v>1267000</v>
      </c>
      <c r="D44" s="27">
        <v>610000</v>
      </c>
      <c r="E44" s="27">
        <v>657000</v>
      </c>
      <c r="F44" s="30">
        <v>-9000</v>
      </c>
      <c r="G44" s="29">
        <f>100*D44/E44</f>
        <v>92.84627092846272</v>
      </c>
      <c r="H44" s="29">
        <f>100*C44/$C$7</f>
        <v>147.2772881450501</v>
      </c>
    </row>
    <row r="45" spans="1:8" ht="12" customHeight="1">
      <c r="A45" s="33" t="s">
        <v>59</v>
      </c>
      <c r="B45" s="38"/>
      <c r="C45" s="35">
        <v>1258000</v>
      </c>
      <c r="D45" s="27">
        <v>603000</v>
      </c>
      <c r="E45" s="27">
        <v>655000</v>
      </c>
      <c r="F45" s="30">
        <v>-9000</v>
      </c>
      <c r="G45" s="29">
        <v>92.1</v>
      </c>
      <c r="H45" s="29">
        <v>146.2</v>
      </c>
    </row>
    <row r="46" spans="1:8" ht="12" customHeight="1">
      <c r="A46" s="33" t="s">
        <v>60</v>
      </c>
      <c r="B46" s="25"/>
      <c r="C46" s="26">
        <f aca="true" t="shared" si="4" ref="C46:C64">D46+E46</f>
        <v>1252000</v>
      </c>
      <c r="D46" s="27">
        <v>599000</v>
      </c>
      <c r="E46" s="27">
        <v>653000</v>
      </c>
      <c r="F46" s="30">
        <v>-6000</v>
      </c>
      <c r="G46" s="29">
        <f>100*D46/E46</f>
        <v>91.73047473200613</v>
      </c>
      <c r="H46" s="29">
        <f>100*C46/$C$7</f>
        <v>145.53367384183326</v>
      </c>
    </row>
    <row r="47" spans="1:8" ht="12" customHeight="1">
      <c r="A47" s="31" t="s">
        <v>61</v>
      </c>
      <c r="B47" s="25" t="s">
        <v>16</v>
      </c>
      <c r="C47" s="26">
        <f t="shared" si="4"/>
        <v>1239655</v>
      </c>
      <c r="D47" s="27">
        <v>590963</v>
      </c>
      <c r="E47" s="27">
        <v>648692</v>
      </c>
      <c r="F47" s="30">
        <f>C47-C46</f>
        <v>-12345</v>
      </c>
      <c r="G47" s="29">
        <f aca="true" t="shared" si="5" ref="G47:G73">100*D47/E47</f>
        <v>91.10070726939749</v>
      </c>
      <c r="H47" s="29">
        <f aca="true" t="shared" si="6" ref="H47:H73">100*C47/$C$7</f>
        <v>144.0986792702858</v>
      </c>
    </row>
    <row r="48" spans="1:8" ht="12" customHeight="1">
      <c r="A48" s="31" t="s">
        <v>62</v>
      </c>
      <c r="B48" s="5"/>
      <c r="C48" s="26">
        <f t="shared" si="4"/>
        <v>1230000</v>
      </c>
      <c r="D48" s="27">
        <v>585000</v>
      </c>
      <c r="E48" s="27">
        <v>645000</v>
      </c>
      <c r="F48" s="30">
        <f aca="true" t="shared" si="7" ref="F48:F73">C48-C47</f>
        <v>-9655</v>
      </c>
      <c r="G48" s="29">
        <f t="shared" si="5"/>
        <v>90.69767441860465</v>
      </c>
      <c r="H48" s="29">
        <f t="shared" si="6"/>
        <v>142.97637286378188</v>
      </c>
    </row>
    <row r="49" spans="1:8" ht="12" customHeight="1">
      <c r="A49" s="31" t="s">
        <v>63</v>
      </c>
      <c r="B49" s="5"/>
      <c r="C49" s="26">
        <f t="shared" si="4"/>
        <v>1217000</v>
      </c>
      <c r="D49" s="27">
        <v>577000</v>
      </c>
      <c r="E49" s="27">
        <v>640000</v>
      </c>
      <c r="F49" s="30">
        <f t="shared" si="7"/>
        <v>-13000</v>
      </c>
      <c r="G49" s="29">
        <f t="shared" si="5"/>
        <v>90.15625</v>
      </c>
      <c r="H49" s="29">
        <f t="shared" si="6"/>
        <v>141.4652404676606</v>
      </c>
    </row>
    <row r="50" spans="1:8" ht="12" customHeight="1">
      <c r="A50" s="31" t="s">
        <v>64</v>
      </c>
      <c r="B50" s="5"/>
      <c r="C50" s="26">
        <f t="shared" si="4"/>
        <v>1209000</v>
      </c>
      <c r="D50" s="27">
        <v>572000</v>
      </c>
      <c r="E50" s="27">
        <v>637000</v>
      </c>
      <c r="F50" s="30">
        <f t="shared" si="7"/>
        <v>-8000</v>
      </c>
      <c r="G50" s="29">
        <f t="shared" si="5"/>
        <v>89.79591836734694</v>
      </c>
      <c r="H50" s="29">
        <f t="shared" si="6"/>
        <v>140.53531283927828</v>
      </c>
    </row>
    <row r="51" spans="1:8" ht="12" customHeight="1">
      <c r="A51" s="31" t="s">
        <v>65</v>
      </c>
      <c r="B51" s="5"/>
      <c r="C51" s="26">
        <f t="shared" si="4"/>
        <v>1198000</v>
      </c>
      <c r="D51" s="27">
        <v>566000</v>
      </c>
      <c r="E51" s="27">
        <v>632000</v>
      </c>
      <c r="F51" s="30">
        <f t="shared" si="7"/>
        <v>-11000</v>
      </c>
      <c r="G51" s="29">
        <f t="shared" si="5"/>
        <v>89.55696202531645</v>
      </c>
      <c r="H51" s="29">
        <f t="shared" si="6"/>
        <v>139.25666235025258</v>
      </c>
    </row>
    <row r="52" spans="1:8" ht="12" customHeight="1">
      <c r="A52" s="31" t="s">
        <v>66</v>
      </c>
      <c r="B52" s="25" t="s">
        <v>16</v>
      </c>
      <c r="C52" s="26">
        <f t="shared" si="4"/>
        <v>1187480</v>
      </c>
      <c r="D52" s="27">
        <v>559433</v>
      </c>
      <c r="E52" s="27">
        <v>628047</v>
      </c>
      <c r="F52" s="30">
        <f t="shared" si="7"/>
        <v>-10520</v>
      </c>
      <c r="G52" s="29">
        <f t="shared" si="5"/>
        <v>89.07502145540063</v>
      </c>
      <c r="H52" s="29">
        <f t="shared" si="6"/>
        <v>138.03380751892985</v>
      </c>
    </row>
    <row r="53" spans="1:8" ht="12" customHeight="1">
      <c r="A53" s="31" t="s">
        <v>67</v>
      </c>
      <c r="B53" s="5"/>
      <c r="C53" s="26">
        <f t="shared" si="4"/>
        <v>1177000</v>
      </c>
      <c r="D53" s="27">
        <v>553000</v>
      </c>
      <c r="E53" s="27">
        <v>624000</v>
      </c>
      <c r="F53" s="30">
        <f t="shared" si="7"/>
        <v>-10480</v>
      </c>
      <c r="G53" s="29">
        <f t="shared" si="5"/>
        <v>88.62179487179488</v>
      </c>
      <c r="H53" s="29">
        <f t="shared" si="6"/>
        <v>136.815602325749</v>
      </c>
    </row>
    <row r="54" spans="1:8" ht="12" customHeight="1">
      <c r="A54" s="31" t="s">
        <v>68</v>
      </c>
      <c r="B54" s="5"/>
      <c r="C54" s="26">
        <f t="shared" si="4"/>
        <v>1171000</v>
      </c>
      <c r="D54" s="27">
        <v>549000</v>
      </c>
      <c r="E54" s="27">
        <v>622000</v>
      </c>
      <c r="F54" s="30">
        <f t="shared" si="7"/>
        <v>-6000</v>
      </c>
      <c r="G54" s="29">
        <f t="shared" si="5"/>
        <v>88.26366559485531</v>
      </c>
      <c r="H54" s="29">
        <f t="shared" si="6"/>
        <v>136.11815660446226</v>
      </c>
    </row>
    <row r="55" spans="1:8" ht="12" customHeight="1">
      <c r="A55" s="31" t="s">
        <v>69</v>
      </c>
      <c r="B55" s="5"/>
      <c r="C55" s="26">
        <f t="shared" si="4"/>
        <v>1164000</v>
      </c>
      <c r="D55" s="27">
        <v>545000</v>
      </c>
      <c r="E55" s="27">
        <v>619000</v>
      </c>
      <c r="F55" s="30">
        <f t="shared" si="7"/>
        <v>-7000</v>
      </c>
      <c r="G55" s="29">
        <f t="shared" si="5"/>
        <v>88.04523424878836</v>
      </c>
      <c r="H55" s="29">
        <f t="shared" si="6"/>
        <v>135.30446992962771</v>
      </c>
    </row>
    <row r="56" spans="1:8" ht="12" customHeight="1">
      <c r="A56" s="31" t="s">
        <v>70</v>
      </c>
      <c r="B56" s="5"/>
      <c r="C56" s="26">
        <f t="shared" si="4"/>
        <v>1158000</v>
      </c>
      <c r="D56" s="27">
        <v>542000</v>
      </c>
      <c r="E56" s="27">
        <v>616000</v>
      </c>
      <c r="F56" s="30">
        <f t="shared" si="7"/>
        <v>-6000</v>
      </c>
      <c r="G56" s="29">
        <f t="shared" si="5"/>
        <v>87.98701298701299</v>
      </c>
      <c r="H56" s="29">
        <f t="shared" si="6"/>
        <v>134.607024208341</v>
      </c>
    </row>
    <row r="57" spans="1:8" ht="12" customHeight="1">
      <c r="A57" s="31" t="s">
        <v>71</v>
      </c>
      <c r="B57" s="25" t="s">
        <v>16</v>
      </c>
      <c r="C57" s="26">
        <f t="shared" si="4"/>
        <v>1155566</v>
      </c>
      <c r="D57" s="27">
        <v>540541</v>
      </c>
      <c r="E57" s="27">
        <v>615025</v>
      </c>
      <c r="F57" s="30">
        <f t="shared" si="7"/>
        <v>-2434</v>
      </c>
      <c r="G57" s="29">
        <f t="shared" si="5"/>
        <v>87.88927279378888</v>
      </c>
      <c r="H57" s="29">
        <f t="shared" si="6"/>
        <v>134.32409372740565</v>
      </c>
    </row>
    <row r="58" spans="1:8" ht="12" customHeight="1">
      <c r="A58" s="31" t="s">
        <v>72</v>
      </c>
      <c r="B58" s="5"/>
      <c r="C58" s="26">
        <f t="shared" si="4"/>
        <v>1163000</v>
      </c>
      <c r="D58" s="27">
        <v>545000</v>
      </c>
      <c r="E58" s="27">
        <v>618000</v>
      </c>
      <c r="F58" s="30">
        <f t="shared" si="7"/>
        <v>7434</v>
      </c>
      <c r="G58" s="29">
        <f t="shared" si="5"/>
        <v>88.18770226537217</v>
      </c>
      <c r="H58" s="29">
        <f t="shared" si="6"/>
        <v>135.18822897607993</v>
      </c>
    </row>
    <row r="59" spans="1:8" ht="12" customHeight="1">
      <c r="A59" s="31" t="s">
        <v>73</v>
      </c>
      <c r="B59" s="5"/>
      <c r="C59" s="26">
        <f t="shared" si="4"/>
        <v>1167000</v>
      </c>
      <c r="D59" s="27">
        <v>548000</v>
      </c>
      <c r="E59" s="27">
        <v>619000</v>
      </c>
      <c r="F59" s="30">
        <f t="shared" si="7"/>
        <v>4000</v>
      </c>
      <c r="G59" s="29">
        <f t="shared" si="5"/>
        <v>88.52988691437803</v>
      </c>
      <c r="H59" s="29">
        <f t="shared" si="6"/>
        <v>135.6531927902711</v>
      </c>
    </row>
    <row r="60" spans="1:8" ht="12" customHeight="1">
      <c r="A60" s="31" t="s">
        <v>74</v>
      </c>
      <c r="B60" s="5"/>
      <c r="C60" s="26">
        <f t="shared" si="4"/>
        <v>1171000</v>
      </c>
      <c r="D60" s="27">
        <v>551000</v>
      </c>
      <c r="E60" s="27">
        <v>620000</v>
      </c>
      <c r="F60" s="30">
        <f t="shared" si="7"/>
        <v>4000</v>
      </c>
      <c r="G60" s="29">
        <f t="shared" si="5"/>
        <v>88.87096774193549</v>
      </c>
      <c r="H60" s="29">
        <f t="shared" si="6"/>
        <v>136.11815660446226</v>
      </c>
    </row>
    <row r="61" spans="1:8" ht="12" customHeight="1">
      <c r="A61" s="31" t="s">
        <v>75</v>
      </c>
      <c r="B61" s="5"/>
      <c r="C61" s="26">
        <f t="shared" si="4"/>
        <v>1179000</v>
      </c>
      <c r="D61" s="27">
        <v>555000</v>
      </c>
      <c r="E61" s="27">
        <v>624000</v>
      </c>
      <c r="F61" s="30">
        <f t="shared" si="7"/>
        <v>8000</v>
      </c>
      <c r="G61" s="29">
        <f t="shared" si="5"/>
        <v>88.9423076923077</v>
      </c>
      <c r="H61" s="29">
        <f t="shared" si="6"/>
        <v>137.0480842328446</v>
      </c>
    </row>
    <row r="62" spans="1:8" ht="12" customHeight="1">
      <c r="A62" s="31" t="s">
        <v>76</v>
      </c>
      <c r="B62" s="25" t="s">
        <v>16</v>
      </c>
      <c r="C62" s="26">
        <f t="shared" si="4"/>
        <v>1190314</v>
      </c>
      <c r="D62" s="27">
        <v>561760</v>
      </c>
      <c r="E62" s="27">
        <v>628554</v>
      </c>
      <c r="F62" s="30">
        <f t="shared" si="7"/>
        <v>11314</v>
      </c>
      <c r="G62" s="29">
        <f t="shared" si="5"/>
        <v>89.37338717118975</v>
      </c>
      <c r="H62" s="29">
        <f t="shared" si="6"/>
        <v>138.3632343812843</v>
      </c>
    </row>
    <row r="63" spans="1:8" ht="12" customHeight="1">
      <c r="A63" s="31" t="s">
        <v>77</v>
      </c>
      <c r="B63" s="5"/>
      <c r="C63" s="26">
        <f t="shared" si="4"/>
        <v>1199000</v>
      </c>
      <c r="D63" s="27">
        <v>567000</v>
      </c>
      <c r="E63" s="27">
        <v>632000</v>
      </c>
      <c r="F63" s="30">
        <f t="shared" si="7"/>
        <v>8686</v>
      </c>
      <c r="G63" s="29">
        <f t="shared" si="5"/>
        <v>89.71518987341773</v>
      </c>
      <c r="H63" s="29">
        <f t="shared" si="6"/>
        <v>139.37290330380037</v>
      </c>
    </row>
    <row r="64" spans="1:8" ht="12" customHeight="1">
      <c r="A64" s="31" t="s">
        <v>78</v>
      </c>
      <c r="B64" s="5"/>
      <c r="C64" s="26">
        <f t="shared" si="4"/>
        <v>1207000</v>
      </c>
      <c r="D64" s="27">
        <v>572000</v>
      </c>
      <c r="E64" s="27">
        <v>635000</v>
      </c>
      <c r="F64" s="30">
        <f t="shared" si="7"/>
        <v>8000</v>
      </c>
      <c r="G64" s="29">
        <f t="shared" si="5"/>
        <v>90.07874015748031</v>
      </c>
      <c r="H64" s="29">
        <f t="shared" si="6"/>
        <v>140.3028309321827</v>
      </c>
    </row>
    <row r="65" spans="1:8" ht="12" customHeight="1">
      <c r="A65" s="31" t="s">
        <v>79</v>
      </c>
      <c r="B65" s="5"/>
      <c r="C65" s="26">
        <v>1215000</v>
      </c>
      <c r="D65" s="27">
        <v>575000</v>
      </c>
      <c r="E65" s="27">
        <v>639000</v>
      </c>
      <c r="F65" s="30">
        <f t="shared" si="7"/>
        <v>8000</v>
      </c>
      <c r="G65" s="29">
        <f t="shared" si="5"/>
        <v>89.98435054773083</v>
      </c>
      <c r="H65" s="29">
        <f t="shared" si="6"/>
        <v>141.23275856056503</v>
      </c>
    </row>
    <row r="66" spans="1:8" ht="12" customHeight="1">
      <c r="A66" s="31" t="s">
        <v>80</v>
      </c>
      <c r="B66" s="5"/>
      <c r="C66" s="26">
        <v>1223000</v>
      </c>
      <c r="D66" s="27">
        <v>580000</v>
      </c>
      <c r="E66" s="27">
        <v>643000</v>
      </c>
      <c r="F66" s="30">
        <f t="shared" si="7"/>
        <v>8000</v>
      </c>
      <c r="G66" s="29">
        <f t="shared" si="5"/>
        <v>90.20217729393468</v>
      </c>
      <c r="H66" s="29">
        <f t="shared" si="6"/>
        <v>142.16268618894733</v>
      </c>
    </row>
    <row r="67" spans="1:8" ht="12" customHeight="1">
      <c r="A67" s="31" t="s">
        <v>81</v>
      </c>
      <c r="B67" s="25" t="s">
        <v>16</v>
      </c>
      <c r="C67" s="26">
        <f aca="true" t="shared" si="8" ref="C67:C73">D67+E67</f>
        <v>1228913</v>
      </c>
      <c r="D67" s="27">
        <v>583097</v>
      </c>
      <c r="E67" s="27">
        <v>645816</v>
      </c>
      <c r="F67" s="30">
        <f t="shared" si="7"/>
        <v>5913</v>
      </c>
      <c r="G67" s="29">
        <f t="shared" si="5"/>
        <v>90.28841032120604</v>
      </c>
      <c r="H67" s="29">
        <f t="shared" si="6"/>
        <v>142.85001894727543</v>
      </c>
    </row>
    <row r="68" spans="1:8" ht="12" customHeight="1">
      <c r="A68" s="31" t="s">
        <v>82</v>
      </c>
      <c r="B68" s="5"/>
      <c r="C68" s="26">
        <f t="shared" si="8"/>
        <v>1233000</v>
      </c>
      <c r="D68" s="27">
        <v>585000</v>
      </c>
      <c r="E68" s="27">
        <v>648000</v>
      </c>
      <c r="F68" s="30">
        <f t="shared" si="7"/>
        <v>4087</v>
      </c>
      <c r="G68" s="29">
        <f t="shared" si="5"/>
        <v>90.27777777777777</v>
      </c>
      <c r="H68" s="29">
        <f t="shared" si="6"/>
        <v>143.32509572442524</v>
      </c>
    </row>
    <row r="69" spans="1:8" ht="12" customHeight="1">
      <c r="A69" s="31" t="s">
        <v>83</v>
      </c>
      <c r="B69" s="5"/>
      <c r="C69" s="26">
        <f t="shared" si="8"/>
        <v>1238000</v>
      </c>
      <c r="D69" s="27">
        <v>587000</v>
      </c>
      <c r="E69" s="27">
        <v>651000</v>
      </c>
      <c r="F69" s="30">
        <f t="shared" si="7"/>
        <v>5000</v>
      </c>
      <c r="G69" s="29">
        <v>90.3</v>
      </c>
      <c r="H69" s="29">
        <f t="shared" si="6"/>
        <v>143.9063004921642</v>
      </c>
    </row>
    <row r="70" spans="1:8" ht="12" customHeight="1">
      <c r="A70" s="31" t="s">
        <v>84</v>
      </c>
      <c r="B70" s="5"/>
      <c r="C70" s="26">
        <v>1241000</v>
      </c>
      <c r="D70" s="27">
        <v>589000</v>
      </c>
      <c r="E70" s="27">
        <v>652000</v>
      </c>
      <c r="F70" s="30">
        <v>3000</v>
      </c>
      <c r="G70" s="29">
        <f t="shared" si="5"/>
        <v>90.33742331288343</v>
      </c>
      <c r="H70" s="29">
        <v>144.3</v>
      </c>
    </row>
    <row r="71" spans="1:8" ht="12" customHeight="1">
      <c r="A71" s="31" t="s">
        <v>85</v>
      </c>
      <c r="B71" s="25"/>
      <c r="C71" s="26">
        <v>1244000</v>
      </c>
      <c r="D71" s="27">
        <v>590000</v>
      </c>
      <c r="E71" s="27">
        <v>654000</v>
      </c>
      <c r="F71" s="30">
        <v>3000</v>
      </c>
      <c r="G71" s="29">
        <f t="shared" si="5"/>
        <v>90.21406727828746</v>
      </c>
      <c r="H71" s="29">
        <f t="shared" si="6"/>
        <v>144.60374621345093</v>
      </c>
    </row>
    <row r="72" spans="1:8" ht="12" customHeight="1">
      <c r="A72" s="31" t="s">
        <v>86</v>
      </c>
      <c r="B72" s="25" t="s">
        <v>16</v>
      </c>
      <c r="C72" s="26">
        <f t="shared" si="8"/>
        <v>1250214</v>
      </c>
      <c r="D72" s="27">
        <v>593014</v>
      </c>
      <c r="E72" s="27">
        <v>657200</v>
      </c>
      <c r="F72" s="30">
        <f t="shared" si="7"/>
        <v>6214</v>
      </c>
      <c r="G72" s="29">
        <f t="shared" si="5"/>
        <v>90.2334144856969</v>
      </c>
      <c r="H72" s="29">
        <f t="shared" si="6"/>
        <v>145.3260674987969</v>
      </c>
    </row>
    <row r="73" spans="1:8" s="45" customFormat="1" ht="12" customHeight="1">
      <c r="A73" s="39" t="s">
        <v>87</v>
      </c>
      <c r="B73" s="40"/>
      <c r="C73" s="41">
        <f t="shared" si="8"/>
        <v>1250000</v>
      </c>
      <c r="D73" s="42">
        <v>592000</v>
      </c>
      <c r="E73" s="42">
        <v>658000</v>
      </c>
      <c r="F73" s="43">
        <f t="shared" si="7"/>
        <v>-214</v>
      </c>
      <c r="G73" s="44">
        <f t="shared" si="5"/>
        <v>89.96960486322189</v>
      </c>
      <c r="H73" s="44">
        <f t="shared" si="6"/>
        <v>145.3011919347377</v>
      </c>
    </row>
    <row r="74" spans="1:8" s="45" customFormat="1" ht="12" customHeight="1">
      <c r="A74" s="46"/>
      <c r="B74" s="47"/>
      <c r="C74" s="48"/>
      <c r="D74" s="49"/>
      <c r="E74" s="49"/>
      <c r="F74" s="50"/>
      <c r="G74" s="51"/>
      <c r="H74" s="51"/>
    </row>
    <row r="75" ht="12" customHeight="1">
      <c r="A75" s="7" t="s">
        <v>88</v>
      </c>
    </row>
    <row r="76" ht="12" customHeight="1">
      <c r="A76" s="7" t="s">
        <v>89</v>
      </c>
    </row>
    <row r="77" ht="12" customHeight="1">
      <c r="A77" s="7" t="s">
        <v>90</v>
      </c>
    </row>
    <row r="78" ht="12">
      <c r="A78" s="7" t="s">
        <v>91</v>
      </c>
    </row>
  </sheetData>
  <sheetProtection/>
  <mergeCells count="4">
    <mergeCell ref="C5:C6"/>
    <mergeCell ref="D5:D6"/>
    <mergeCell ref="E5:E6"/>
    <mergeCell ref="H5:H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2009-04-16T00:05:10Z</dcterms:created>
  <dcterms:modified xsi:type="dcterms:W3CDTF">2009-04-16T00:05:16Z</dcterms:modified>
  <cp:category/>
  <cp:version/>
  <cp:contentType/>
  <cp:contentStatus/>
</cp:coreProperties>
</file>