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9Ａ" sheetId="1" r:id="rId1"/>
    <sheet name="99Ｂ" sheetId="2" r:id="rId2"/>
  </sheets>
  <externalReferences>
    <externalReference r:id="rId5"/>
  </externalReferences>
  <definedNames>
    <definedName name="_112．建築の時期_種類および持ち家_借家別住宅数">#REF!</definedName>
    <definedName name="_60．農__作__物ー1">#REF!</definedName>
    <definedName name="_Regression_Int" localSheetId="0" hidden="1">1</definedName>
    <definedName name="_Regression_Int" localSheetId="1" hidden="1">1</definedName>
    <definedName name="_xlnm.Print_Area" localSheetId="0">'99Ａ'!$A$1:$K$37</definedName>
    <definedName name="_xlnm.Print_Area" localSheetId="1">'99Ｂ'!$A$1:$K$37</definedName>
    <definedName name="Print_Area_MI" localSheetId="0">'99Ａ'!$A$1:$K$37</definedName>
    <definedName name="Print_Area_MI" localSheetId="1">'99Ｂ'!$A$1:$K$37</definedName>
  </definedNames>
  <calcPr fullCalcOnLoad="1"/>
</workbook>
</file>

<file path=xl/sharedStrings.xml><?xml version="1.0" encoding="utf-8"?>
<sst xmlns="http://schemas.openxmlformats.org/spreadsheetml/2006/main" count="91" uniqueCount="58">
  <si>
    <t>99. 建  設  工  事  事  業  費</t>
  </si>
  <si>
    <r>
      <t xml:space="preserve">(単位 </t>
    </r>
    <r>
      <rPr>
        <sz val="10"/>
        <rFont val="ＭＳ 明朝"/>
        <family val="1"/>
      </rPr>
      <t>1000</t>
    </r>
    <r>
      <rPr>
        <sz val="10"/>
        <rFont val="ＭＳ 明朝"/>
        <family val="1"/>
      </rPr>
      <t>円)</t>
    </r>
  </si>
  <si>
    <t>Ａ. 工  事  種  類  別</t>
  </si>
  <si>
    <t>年 度 お よ び 事 業</t>
  </si>
  <si>
    <t>総  額</t>
  </si>
  <si>
    <t>国  庫  補  助  事  業  費</t>
  </si>
  <si>
    <t>地  方  単  独  事  業  費(県費補助を含む)</t>
  </si>
  <si>
    <t>新設改良</t>
  </si>
  <si>
    <t>維持補修</t>
  </si>
  <si>
    <t>災害復旧</t>
  </si>
  <si>
    <t>災害関連</t>
  </si>
  <si>
    <r>
      <t>昭和6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年度</t>
    </r>
  </si>
  <si>
    <t>河      川</t>
  </si>
  <si>
    <t>河川総合(治水ダム)</t>
  </si>
  <si>
    <t>海岸</t>
  </si>
  <si>
    <t>砂防・地すべり対策</t>
  </si>
  <si>
    <t>急傾斜地崩壊対策</t>
  </si>
  <si>
    <t>国      道</t>
  </si>
  <si>
    <t>地  方  道</t>
  </si>
  <si>
    <t>市街地再開発</t>
  </si>
  <si>
    <t>土地区画整理</t>
  </si>
  <si>
    <t>都市計画街路</t>
  </si>
  <si>
    <t>都市改造土地区画整理</t>
  </si>
  <si>
    <t>都市公園</t>
  </si>
  <si>
    <t>下  水  道</t>
  </si>
  <si>
    <t>下水道終末処理施設</t>
  </si>
  <si>
    <t>その他の都市施設</t>
  </si>
  <si>
    <t>一種公営住宅</t>
  </si>
  <si>
    <t>二種公営住宅</t>
  </si>
  <si>
    <t>一般賃貸住宅</t>
  </si>
  <si>
    <t>住宅地区改良</t>
  </si>
  <si>
    <t>宅地造成</t>
  </si>
  <si>
    <t>宅地造成土地区画整理</t>
  </si>
  <si>
    <t>建設機械整備</t>
  </si>
  <si>
    <t>駐車場</t>
  </si>
  <si>
    <t>有料道路</t>
  </si>
  <si>
    <t>特殊地下壕対策事業</t>
  </si>
  <si>
    <t>資料:県監理課</t>
  </si>
  <si>
    <t xml:space="preserve">  注)新産都市開発局を含み､市町村分は含まない。</t>
  </si>
  <si>
    <t>Ｂ. 事  業  費  出  所  別</t>
  </si>
  <si>
    <t>年 度 お よ び 事 業</t>
  </si>
  <si>
    <t>地  方  単  独  事  業  費(県費補助を含む)</t>
  </si>
  <si>
    <t>国 支 出</t>
  </si>
  <si>
    <t>県 支 出</t>
  </si>
  <si>
    <t>市  町  村</t>
  </si>
  <si>
    <t>そ  の  他</t>
  </si>
  <si>
    <t>支      出</t>
  </si>
  <si>
    <r>
      <t>昭和6</t>
    </r>
    <r>
      <rPr>
        <sz val="10"/>
        <rFont val="ＭＳ 明朝"/>
        <family val="1"/>
      </rPr>
      <t>0</t>
    </r>
    <r>
      <rPr>
        <sz val="10"/>
        <rFont val="ＭＳ 明朝"/>
        <family val="1"/>
      </rPr>
      <t>年度</t>
    </r>
  </si>
  <si>
    <t>河川総合(治水ダム)</t>
  </si>
  <si>
    <t>砂防・地すべり対策</t>
  </si>
  <si>
    <t>市街地再開発</t>
  </si>
  <si>
    <t>都市計画街路</t>
  </si>
  <si>
    <t>都市改造土地区画整理</t>
  </si>
  <si>
    <t>都市公園</t>
  </si>
  <si>
    <t>下水道終末処理施設</t>
  </si>
  <si>
    <t>その他の都市施設</t>
  </si>
  <si>
    <t>住宅地区改良</t>
  </si>
  <si>
    <t xml:space="preserve">  注)｢建設省所管建設事業費等実績調査による」建設省直轄事業費を含まない。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</si>
</sst>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_ * #,##0;_ * &quot;¥&quot;&quot;¥&quot;\!\!\-#,##0;_ * &quot;-&quot;_ ;_ @_ "/>
    <numFmt numFmtId="178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/>
    </xf>
    <xf numFmtId="176" fontId="18" fillId="0" borderId="0" xfId="60" applyNumberFormat="1" applyFont="1" applyAlignment="1" applyProtection="1">
      <alignment horizontal="centerContinuous"/>
      <protection locked="0"/>
    </xf>
    <xf numFmtId="177" fontId="0" fillId="0" borderId="0" xfId="60" applyNumberFormat="1" applyFont="1" applyAlignment="1" applyProtection="1">
      <alignment horizontal="centerContinuous"/>
      <protection locked="0"/>
    </xf>
    <xf numFmtId="177" fontId="0" fillId="0" borderId="0" xfId="0" applyNumberFormat="1" applyFont="1" applyAlignment="1" applyProtection="1">
      <alignment horizontal="centerContinuous"/>
      <protection locked="0"/>
    </xf>
    <xf numFmtId="176" fontId="0" fillId="0" borderId="0" xfId="60" applyNumberFormat="1" applyFont="1" applyAlignment="1">
      <alignment/>
      <protection/>
    </xf>
    <xf numFmtId="176" fontId="0" fillId="0" borderId="10" xfId="60" applyNumberFormat="1" applyFont="1" applyBorder="1" applyAlignment="1" applyProtection="1">
      <alignment/>
      <protection locked="0"/>
    </xf>
    <xf numFmtId="177" fontId="0" fillId="0" borderId="10" xfId="60" applyNumberFormat="1" applyFont="1" applyBorder="1" applyAlignment="1" applyProtection="1">
      <alignment/>
      <protection locked="0"/>
    </xf>
    <xf numFmtId="177" fontId="21" fillId="0" borderId="10" xfId="60" applyNumberFormat="1" applyFont="1" applyBorder="1" applyAlignment="1" applyProtection="1">
      <alignment horizontal="centerContinuous"/>
      <protection locked="0"/>
    </xf>
    <xf numFmtId="177" fontId="0" fillId="0" borderId="10" xfId="60" applyNumberFormat="1" applyFont="1" applyBorder="1" applyAlignment="1" applyProtection="1">
      <alignment horizontal="centerContinuous"/>
      <protection locked="0"/>
    </xf>
    <xf numFmtId="176" fontId="22" fillId="0" borderId="11" xfId="60" applyNumberFormat="1" applyFont="1" applyBorder="1" applyAlignment="1" applyProtection="1">
      <alignment horizontal="center" vertical="center"/>
      <protection locked="0"/>
    </xf>
    <xf numFmtId="177" fontId="22" fillId="0" borderId="12" xfId="60" applyNumberFormat="1" applyFont="1" applyBorder="1" applyAlignment="1" applyProtection="1">
      <alignment horizontal="center" vertical="center"/>
      <protection locked="0"/>
    </xf>
    <xf numFmtId="177" fontId="22" fillId="0" borderId="13" xfId="60" applyNumberFormat="1" applyFont="1" applyBorder="1" applyAlignment="1" applyProtection="1">
      <alignment horizontal="centerContinuous" vertical="center"/>
      <protection locked="0"/>
    </xf>
    <xf numFmtId="177" fontId="22" fillId="0" borderId="14" xfId="60" applyNumberFormat="1" applyFont="1" applyBorder="1" applyAlignment="1" applyProtection="1">
      <alignment horizontal="centerContinuous" vertical="center"/>
      <protection locked="0"/>
    </xf>
    <xf numFmtId="176" fontId="22" fillId="0" borderId="0" xfId="60" applyNumberFormat="1" applyFont="1" applyAlignment="1">
      <alignment vertical="center"/>
      <protection/>
    </xf>
    <xf numFmtId="176" fontId="22" fillId="0" borderId="15" xfId="60" applyNumberFormat="1" applyFont="1" applyBorder="1" applyAlignment="1" applyProtection="1">
      <alignment horizontal="center" vertical="center"/>
      <protection locked="0"/>
    </xf>
    <xf numFmtId="177" fontId="22" fillId="0" borderId="16" xfId="60" applyNumberFormat="1" applyFont="1" applyBorder="1" applyAlignment="1" applyProtection="1">
      <alignment horizontal="center" vertical="center"/>
      <protection locked="0"/>
    </xf>
    <xf numFmtId="177" fontId="22" fillId="0" borderId="13" xfId="60" applyNumberFormat="1" applyFont="1" applyBorder="1" applyAlignment="1" applyProtection="1">
      <alignment horizontal="center" vertical="center"/>
      <protection locked="0"/>
    </xf>
    <xf numFmtId="0" fontId="0" fillId="0" borderId="0" xfId="60" applyNumberFormat="1" applyFont="1" applyAlignment="1" applyProtection="1">
      <alignment horizontal="distributed"/>
      <protection locked="0"/>
    </xf>
    <xf numFmtId="177" fontId="0" fillId="0" borderId="17" xfId="60" applyNumberFormat="1" applyFont="1" applyBorder="1" applyAlignment="1" applyProtection="1">
      <alignment/>
      <protection/>
    </xf>
    <xf numFmtId="177" fontId="0" fillId="0" borderId="0" xfId="60" applyNumberFormat="1" applyFont="1" applyAlignment="1" applyProtection="1">
      <alignment/>
      <protection/>
    </xf>
    <xf numFmtId="177" fontId="0" fillId="0" borderId="0" xfId="60" applyNumberFormat="1" applyFont="1" applyAlignment="1" applyProtection="1">
      <alignment/>
      <protection locked="0"/>
    </xf>
    <xf numFmtId="176" fontId="0" fillId="0" borderId="0" xfId="60" applyNumberFormat="1" applyFont="1" applyAlignment="1" applyProtection="1">
      <alignment/>
      <protection/>
    </xf>
    <xf numFmtId="0" fontId="23" fillId="0" borderId="0" xfId="60" applyNumberFormat="1" applyFont="1" applyAlignment="1" applyProtection="1">
      <alignment horizontal="center"/>
      <protection locked="0"/>
    </xf>
    <xf numFmtId="177" fontId="23" fillId="0" borderId="17" xfId="60" applyNumberFormat="1" applyFont="1" applyBorder="1" applyAlignment="1" applyProtection="1">
      <alignment/>
      <protection/>
    </xf>
    <xf numFmtId="177" fontId="23" fillId="0" borderId="0" xfId="60" applyNumberFormat="1" applyFont="1" applyAlignment="1" applyProtection="1">
      <alignment/>
      <protection/>
    </xf>
    <xf numFmtId="177" fontId="23" fillId="0" borderId="0" xfId="60" applyNumberFormat="1" applyFont="1" applyAlignment="1" applyProtection="1">
      <alignment/>
      <protection locked="0"/>
    </xf>
    <xf numFmtId="176" fontId="23" fillId="0" borderId="0" xfId="60" applyNumberFormat="1" applyFont="1" applyAlignment="1" applyProtection="1">
      <alignment/>
      <protection/>
    </xf>
    <xf numFmtId="176" fontId="23" fillId="0" borderId="0" xfId="60" applyNumberFormat="1" applyFont="1" applyAlignment="1">
      <alignment/>
      <protection/>
    </xf>
    <xf numFmtId="177" fontId="0" fillId="0" borderId="17" xfId="60" applyNumberFormat="1" applyFont="1" applyBorder="1" applyAlignment="1" applyProtection="1">
      <alignment/>
      <protection locked="0"/>
    </xf>
    <xf numFmtId="177" fontId="0" fillId="0" borderId="0" xfId="60" applyNumberFormat="1" applyFont="1" applyBorder="1" applyAlignment="1" applyProtection="1">
      <alignment/>
      <protection locked="0"/>
    </xf>
    <xf numFmtId="0" fontId="0" fillId="0" borderId="18" xfId="60" applyNumberFormat="1" applyFont="1" applyBorder="1" applyAlignment="1" applyProtection="1">
      <alignment horizontal="distributed"/>
      <protection locked="0"/>
    </xf>
    <xf numFmtId="177" fontId="0" fillId="0" borderId="0" xfId="60" applyNumberFormat="1" applyFont="1" applyBorder="1" applyAlignment="1" applyProtection="1">
      <alignment/>
      <protection/>
    </xf>
    <xf numFmtId="176" fontId="0" fillId="0" borderId="0" xfId="60" applyNumberFormat="1" applyFont="1" applyBorder="1" applyAlignment="1" applyProtection="1">
      <alignment/>
      <protection/>
    </xf>
    <xf numFmtId="176" fontId="0" fillId="0" borderId="0" xfId="60" applyNumberFormat="1" applyFont="1" applyBorder="1" applyAlignment="1">
      <alignment/>
      <protection/>
    </xf>
    <xf numFmtId="0" fontId="0" fillId="0" borderId="15" xfId="60" applyNumberFormat="1" applyFont="1" applyBorder="1" applyAlignment="1" applyProtection="1">
      <alignment horizontal="distributed"/>
      <protection locked="0"/>
    </xf>
    <xf numFmtId="177" fontId="0" fillId="0" borderId="14" xfId="60" applyNumberFormat="1" applyFont="1" applyBorder="1" applyAlignment="1" applyProtection="1">
      <alignment/>
      <protection/>
    </xf>
    <xf numFmtId="177" fontId="0" fillId="0" borderId="14" xfId="60" applyNumberFormat="1" applyFont="1" applyBorder="1" applyAlignment="1" applyProtection="1">
      <alignment/>
      <protection locked="0"/>
    </xf>
    <xf numFmtId="176" fontId="0" fillId="0" borderId="0" xfId="60" applyNumberFormat="1" applyFont="1" applyAlignment="1" applyProtection="1">
      <alignment/>
      <protection locked="0"/>
    </xf>
    <xf numFmtId="177" fontId="0" fillId="0" borderId="0" xfId="60" applyNumberFormat="1" applyFont="1" applyAlignment="1">
      <alignment/>
      <protection/>
    </xf>
    <xf numFmtId="176" fontId="0" fillId="0" borderId="0" xfId="61" applyNumberFormat="1" applyFont="1" applyAlignment="1" applyProtection="1">
      <alignment/>
      <protection locked="0"/>
    </xf>
    <xf numFmtId="177" fontId="0" fillId="0" borderId="0" xfId="61" applyNumberFormat="1" applyFont="1" applyAlignment="1" applyProtection="1">
      <alignment/>
      <protection locked="0"/>
    </xf>
    <xf numFmtId="176" fontId="0" fillId="0" borderId="0" xfId="61" applyNumberFormat="1" applyFont="1" applyAlignment="1" applyProtection="1">
      <alignment/>
      <protection/>
    </xf>
    <xf numFmtId="176" fontId="0" fillId="0" borderId="0" xfId="61" applyNumberFormat="1" applyFont="1" applyAlignment="1">
      <alignment/>
      <protection/>
    </xf>
    <xf numFmtId="176" fontId="0" fillId="0" borderId="10" xfId="61" applyNumberFormat="1" applyFont="1" applyBorder="1" applyAlignment="1" applyProtection="1">
      <alignment/>
      <protection locked="0"/>
    </xf>
    <xf numFmtId="177" fontId="0" fillId="0" borderId="10" xfId="61" applyNumberFormat="1" applyFont="1" applyBorder="1" applyAlignment="1" applyProtection="1">
      <alignment/>
      <protection locked="0"/>
    </xf>
    <xf numFmtId="177" fontId="21" fillId="0" borderId="10" xfId="61" applyNumberFormat="1" applyFont="1" applyBorder="1" applyAlignment="1" applyProtection="1">
      <alignment horizontal="centerContinuous"/>
      <protection locked="0"/>
    </xf>
    <xf numFmtId="177" fontId="0" fillId="0" borderId="10" xfId="61" applyNumberFormat="1" applyFont="1" applyBorder="1" applyAlignment="1" applyProtection="1">
      <alignment horizontal="centerContinuous"/>
      <protection locked="0"/>
    </xf>
    <xf numFmtId="176" fontId="22" fillId="0" borderId="11" xfId="61" applyNumberFormat="1" applyFont="1" applyBorder="1" applyAlignment="1" applyProtection="1">
      <alignment horizontal="center" vertical="center" wrapText="1"/>
      <protection locked="0"/>
    </xf>
    <xf numFmtId="177" fontId="22" fillId="0" borderId="12" xfId="61" applyNumberFormat="1" applyFont="1" applyBorder="1" applyAlignment="1" applyProtection="1">
      <alignment horizontal="center" vertical="center" wrapText="1"/>
      <protection locked="0"/>
    </xf>
    <xf numFmtId="177" fontId="22" fillId="0" borderId="13" xfId="61" applyNumberFormat="1" applyFont="1" applyBorder="1" applyAlignment="1" applyProtection="1">
      <alignment horizontal="centerContinuous" vertical="center"/>
      <protection locked="0"/>
    </xf>
    <xf numFmtId="177" fontId="22" fillId="0" borderId="14" xfId="61" applyNumberFormat="1" applyFont="1" applyBorder="1" applyAlignment="1" applyProtection="1">
      <alignment horizontal="centerContinuous" vertical="center"/>
      <protection locked="0"/>
    </xf>
    <xf numFmtId="176" fontId="22" fillId="0" borderId="0" xfId="61" applyNumberFormat="1" applyFont="1" applyAlignment="1" applyProtection="1">
      <alignment vertical="center"/>
      <protection/>
    </xf>
    <xf numFmtId="176" fontId="22" fillId="0" borderId="0" xfId="61" applyNumberFormat="1" applyFont="1" applyAlignment="1">
      <alignment vertical="center"/>
      <protection/>
    </xf>
    <xf numFmtId="176" fontId="22" fillId="0" borderId="18" xfId="61" applyNumberFormat="1" applyFont="1" applyBorder="1" applyAlignment="1" applyProtection="1">
      <alignment horizontal="center" vertical="center" wrapText="1"/>
      <protection locked="0"/>
    </xf>
    <xf numFmtId="177" fontId="22" fillId="0" borderId="19" xfId="61" applyNumberFormat="1" applyFont="1" applyBorder="1" applyAlignment="1" applyProtection="1">
      <alignment horizontal="center" vertical="center" wrapText="1"/>
      <protection locked="0"/>
    </xf>
    <xf numFmtId="177" fontId="22" fillId="0" borderId="20" xfId="61" applyNumberFormat="1" applyFont="1" applyBorder="1" applyAlignment="1" applyProtection="1">
      <alignment horizontal="center" vertical="center"/>
      <protection locked="0"/>
    </xf>
    <xf numFmtId="177" fontId="22" fillId="0" borderId="21" xfId="61" applyNumberFormat="1" applyFont="1" applyBorder="1" applyAlignment="1" applyProtection="1">
      <alignment horizontal="center" vertical="center"/>
      <protection locked="0"/>
    </xf>
    <xf numFmtId="178" fontId="22" fillId="0" borderId="17" xfId="0" applyNumberFormat="1" applyFont="1" applyBorder="1" applyAlignment="1" applyProtection="1">
      <alignment horizontal="center" vertical="center"/>
      <protection locked="0"/>
    </xf>
    <xf numFmtId="177" fontId="22" fillId="0" borderId="22" xfId="61" applyNumberFormat="1" applyFont="1" applyBorder="1" applyAlignment="1" applyProtection="1">
      <alignment horizontal="center" vertical="center"/>
      <protection locked="0"/>
    </xf>
    <xf numFmtId="176" fontId="22" fillId="0" borderId="15" xfId="61" applyNumberFormat="1" applyFont="1" applyBorder="1" applyAlignment="1" applyProtection="1">
      <alignment horizontal="center" vertical="center" wrapText="1"/>
      <protection locked="0"/>
    </xf>
    <xf numFmtId="177" fontId="22" fillId="0" borderId="16" xfId="61" applyNumberFormat="1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178" fontId="22" fillId="0" borderId="13" xfId="0" applyNumberFormat="1" applyFont="1" applyBorder="1" applyAlignment="1" applyProtection="1">
      <alignment horizontal="center" vertical="center"/>
      <protection locked="0"/>
    </xf>
    <xf numFmtId="177" fontId="22" fillId="0" borderId="16" xfId="61" applyNumberFormat="1" applyFont="1" applyBorder="1" applyAlignment="1" applyProtection="1">
      <alignment horizontal="center" vertical="center"/>
      <protection locked="0"/>
    </xf>
    <xf numFmtId="177" fontId="22" fillId="0" borderId="14" xfId="61" applyNumberFormat="1" applyFont="1" applyBorder="1" applyAlignment="1" applyProtection="1">
      <alignment horizontal="center" vertical="center"/>
      <protection locked="0"/>
    </xf>
    <xf numFmtId="0" fontId="0" fillId="0" borderId="0" xfId="61" applyNumberFormat="1" applyFont="1" applyAlignment="1" applyProtection="1">
      <alignment horizontal="distributed"/>
      <protection locked="0"/>
    </xf>
    <xf numFmtId="177" fontId="0" fillId="0" borderId="17" xfId="61" applyNumberFormat="1" applyFont="1" applyBorder="1" applyAlignment="1" applyProtection="1">
      <alignment/>
      <protection locked="0"/>
    </xf>
    <xf numFmtId="177" fontId="0" fillId="0" borderId="0" xfId="61" applyNumberFormat="1" applyFont="1" applyAlignment="1" applyProtection="1">
      <alignment/>
      <protection/>
    </xf>
    <xf numFmtId="0" fontId="23" fillId="0" borderId="0" xfId="61" applyNumberFormat="1" applyFont="1" applyAlignment="1" applyProtection="1">
      <alignment horizontal="distributed"/>
      <protection locked="0"/>
    </xf>
    <xf numFmtId="177" fontId="23" fillId="0" borderId="17" xfId="61" applyNumberFormat="1" applyFont="1" applyBorder="1" applyAlignment="1" applyProtection="1">
      <alignment/>
      <protection/>
    </xf>
    <xf numFmtId="177" fontId="23" fillId="0" borderId="0" xfId="61" applyNumberFormat="1" applyFont="1" applyAlignment="1" applyProtection="1">
      <alignment/>
      <protection/>
    </xf>
    <xf numFmtId="177" fontId="23" fillId="0" borderId="0" xfId="61" applyNumberFormat="1" applyFont="1" applyAlignment="1" applyProtection="1">
      <alignment/>
      <protection locked="0"/>
    </xf>
    <xf numFmtId="176" fontId="23" fillId="0" borderId="0" xfId="61" applyNumberFormat="1" applyFont="1" applyAlignment="1" applyProtection="1">
      <alignment/>
      <protection/>
    </xf>
    <xf numFmtId="176" fontId="23" fillId="0" borderId="0" xfId="61" applyNumberFormat="1" applyFont="1" applyAlignment="1">
      <alignment/>
      <protection/>
    </xf>
    <xf numFmtId="177" fontId="0" fillId="0" borderId="17" xfId="61" applyNumberFormat="1" applyFont="1" applyBorder="1" applyAlignment="1" applyProtection="1">
      <alignment/>
      <protection/>
    </xf>
    <xf numFmtId="0" fontId="0" fillId="0" borderId="18" xfId="61" applyNumberFormat="1" applyFont="1" applyBorder="1" applyAlignment="1" applyProtection="1">
      <alignment horizontal="distributed"/>
      <protection locked="0"/>
    </xf>
    <xf numFmtId="177" fontId="0" fillId="0" borderId="0" xfId="61" applyNumberFormat="1" applyFont="1" applyBorder="1" applyAlignment="1" applyProtection="1">
      <alignment/>
      <protection/>
    </xf>
    <xf numFmtId="177" fontId="0" fillId="0" borderId="0" xfId="61" applyNumberFormat="1" applyFont="1" applyBorder="1" applyAlignment="1" applyProtection="1">
      <alignment/>
      <protection locked="0"/>
    </xf>
    <xf numFmtId="176" fontId="0" fillId="0" borderId="0" xfId="61" applyNumberFormat="1" applyFont="1" applyBorder="1" applyAlignment="1" applyProtection="1">
      <alignment/>
      <protection/>
    </xf>
    <xf numFmtId="176" fontId="0" fillId="0" borderId="0" xfId="61" applyNumberFormat="1" applyFont="1" applyBorder="1" applyAlignment="1">
      <alignment/>
      <protection/>
    </xf>
    <xf numFmtId="176" fontId="0" fillId="0" borderId="15" xfId="61" applyNumberFormat="1" applyFont="1" applyBorder="1" applyAlignment="1">
      <alignment/>
      <protection/>
    </xf>
    <xf numFmtId="177" fontId="0" fillId="0" borderId="14" xfId="61" applyNumberFormat="1" applyFont="1" applyBorder="1" applyAlignment="1">
      <alignment/>
      <protection/>
    </xf>
    <xf numFmtId="177" fontId="0" fillId="0" borderId="0" xfId="61" applyNumberFormat="1" applyFont="1" applyAlignment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" xfId="60"/>
    <cellStyle name="標準_統計年鑑_昭和62年度08建設業90-99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8;&#24180;&#12288;&#22823;&#20998;&#30476;&#32113;&#35336;&#24180;&#37969;\&#26157;&#21644;62&#24180;&#24230;08&#24314;&#35373;&#26989;90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1"/>
      <sheetName val="92"/>
      <sheetName val="93"/>
      <sheetName val="94"/>
      <sheetName val="95"/>
      <sheetName val="96"/>
      <sheetName val="97 "/>
      <sheetName val="98"/>
      <sheetName val="99Ａ"/>
      <sheetName val="99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2.25390625" style="4" customWidth="1"/>
    <col min="2" max="11" width="12.625" style="38" customWidth="1"/>
    <col min="12" max="16384" width="15.25390625" style="4" customWidth="1"/>
  </cols>
  <sheetData>
    <row r="1" spans="1:1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</row>
    <row r="2" spans="1:11" ht="18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6"/>
      <c r="J2" s="6"/>
      <c r="K2" s="6"/>
    </row>
    <row r="3" spans="1:11" s="13" customFormat="1" ht="16.5" customHeight="1" thickTop="1">
      <c r="A3" s="9" t="s">
        <v>3</v>
      </c>
      <c r="B3" s="10" t="s">
        <v>4</v>
      </c>
      <c r="C3" s="11" t="s">
        <v>5</v>
      </c>
      <c r="D3" s="12"/>
      <c r="E3" s="12"/>
      <c r="F3" s="12"/>
      <c r="G3" s="12"/>
      <c r="H3" s="11" t="s">
        <v>6</v>
      </c>
      <c r="I3" s="12"/>
      <c r="J3" s="12"/>
      <c r="K3" s="12"/>
    </row>
    <row r="4" spans="1:11" s="13" customFormat="1" ht="21" customHeight="1">
      <c r="A4" s="14"/>
      <c r="B4" s="15"/>
      <c r="C4" s="16" t="s">
        <v>4</v>
      </c>
      <c r="D4" s="16" t="s">
        <v>7</v>
      </c>
      <c r="E4" s="16" t="s">
        <v>8</v>
      </c>
      <c r="F4" s="16" t="s">
        <v>9</v>
      </c>
      <c r="G4" s="16" t="s">
        <v>10</v>
      </c>
      <c r="H4" s="16" t="s">
        <v>4</v>
      </c>
      <c r="I4" s="16" t="s">
        <v>7</v>
      </c>
      <c r="J4" s="16" t="s">
        <v>8</v>
      </c>
      <c r="K4" s="16" t="s">
        <v>9</v>
      </c>
    </row>
    <row r="5" spans="1:14" ht="18" customHeight="1">
      <c r="A5" s="17" t="s">
        <v>11</v>
      </c>
      <c r="B5" s="18">
        <f>C5+H5</f>
        <v>61079983</v>
      </c>
      <c r="C5" s="19">
        <f>SUM(D5:G5)</f>
        <v>49560885</v>
      </c>
      <c r="D5" s="20">
        <v>41340549</v>
      </c>
      <c r="E5" s="20">
        <v>870900</v>
      </c>
      <c r="F5" s="20">
        <v>6817922</v>
      </c>
      <c r="G5" s="20">
        <v>531514</v>
      </c>
      <c r="H5" s="19">
        <f>SUM(I5:K5)</f>
        <v>11519098</v>
      </c>
      <c r="I5" s="20">
        <v>8888134</v>
      </c>
      <c r="J5" s="20">
        <v>2590964</v>
      </c>
      <c r="K5" s="20">
        <v>40000</v>
      </c>
      <c r="L5" s="21"/>
      <c r="M5" s="21"/>
      <c r="N5" s="21"/>
    </row>
    <row r="6" spans="1:14" ht="18" customHeight="1">
      <c r="A6" s="17"/>
      <c r="B6" s="18"/>
      <c r="C6" s="19"/>
      <c r="D6" s="20"/>
      <c r="E6" s="20"/>
      <c r="F6" s="20"/>
      <c r="G6" s="20"/>
      <c r="H6" s="19"/>
      <c r="I6" s="20"/>
      <c r="J6" s="20"/>
      <c r="K6" s="20"/>
      <c r="L6" s="21"/>
      <c r="M6" s="21"/>
      <c r="N6" s="21"/>
    </row>
    <row r="7" spans="1:14" s="27" customFormat="1" ht="18" customHeight="1">
      <c r="A7" s="22">
        <v>61</v>
      </c>
      <c r="B7" s="23">
        <f>C7+H7</f>
        <v>61497863</v>
      </c>
      <c r="C7" s="24">
        <f>SUM(D7:G7)</f>
        <v>49957337</v>
      </c>
      <c r="D7" s="25">
        <v>40319636</v>
      </c>
      <c r="E7" s="25">
        <v>1054100</v>
      </c>
      <c r="F7" s="25">
        <v>7955643</v>
      </c>
      <c r="G7" s="25">
        <v>627958</v>
      </c>
      <c r="H7" s="24">
        <f>SUM(I7:K7)</f>
        <v>11540526</v>
      </c>
      <c r="I7" s="25">
        <v>8810761</v>
      </c>
      <c r="J7" s="25">
        <v>2689765</v>
      </c>
      <c r="K7" s="25">
        <v>40000</v>
      </c>
      <c r="L7" s="26"/>
      <c r="M7" s="26"/>
      <c r="N7" s="26"/>
    </row>
    <row r="8" spans="1:14" ht="18" customHeight="1">
      <c r="A8" s="17"/>
      <c r="B8" s="28"/>
      <c r="C8" s="20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</row>
    <row r="9" spans="1:14" ht="18" customHeight="1">
      <c r="A9" s="17" t="s">
        <v>12</v>
      </c>
      <c r="B9" s="18">
        <f aca="true" t="shared" si="0" ref="B9:B25">C9+H9</f>
        <v>12094412</v>
      </c>
      <c r="C9" s="19">
        <f aca="true" t="shared" si="1" ref="C9:C25">SUM(D9:G9)</f>
        <v>11246012</v>
      </c>
      <c r="D9" s="20">
        <v>5381558</v>
      </c>
      <c r="E9" s="20">
        <v>128100</v>
      </c>
      <c r="F9" s="20">
        <v>5376485</v>
      </c>
      <c r="G9" s="20">
        <v>359869</v>
      </c>
      <c r="H9" s="19">
        <f>SUM(I9:K9)</f>
        <v>848400</v>
      </c>
      <c r="I9" s="20">
        <v>698400</v>
      </c>
      <c r="J9" s="20">
        <v>150000</v>
      </c>
      <c r="K9" s="20">
        <v>0</v>
      </c>
      <c r="L9" s="21"/>
      <c r="M9" s="21"/>
      <c r="N9" s="21"/>
    </row>
    <row r="10" spans="1:14" ht="18" customHeight="1">
      <c r="A10" s="17" t="s">
        <v>13</v>
      </c>
      <c r="B10" s="18">
        <f t="shared" si="0"/>
        <v>202610</v>
      </c>
      <c r="C10" s="19">
        <f t="shared" si="1"/>
        <v>202610</v>
      </c>
      <c r="D10" s="20">
        <v>118610</v>
      </c>
      <c r="E10" s="20">
        <v>84000</v>
      </c>
      <c r="F10" s="20">
        <v>0</v>
      </c>
      <c r="G10" s="20">
        <v>0</v>
      </c>
      <c r="H10" s="19">
        <f>SUM(I10:K10)</f>
        <v>0</v>
      </c>
      <c r="I10" s="20">
        <v>0</v>
      </c>
      <c r="J10" s="20">
        <v>0</v>
      </c>
      <c r="K10" s="20">
        <v>0</v>
      </c>
      <c r="L10" s="21"/>
      <c r="M10" s="21"/>
      <c r="N10" s="21"/>
    </row>
    <row r="11" spans="1:14" ht="18" customHeight="1">
      <c r="A11" s="17" t="s">
        <v>14</v>
      </c>
      <c r="B11" s="18">
        <f t="shared" si="0"/>
        <v>984654</v>
      </c>
      <c r="C11" s="19">
        <f t="shared" si="1"/>
        <v>984654</v>
      </c>
      <c r="D11" s="20">
        <v>838600</v>
      </c>
      <c r="E11" s="20">
        <v>30000</v>
      </c>
      <c r="F11" s="20">
        <v>116054</v>
      </c>
      <c r="G11" s="20">
        <v>0</v>
      </c>
      <c r="H11" s="19">
        <f>SUM(I11:K11)</f>
        <v>0</v>
      </c>
      <c r="I11" s="20">
        <v>0</v>
      </c>
      <c r="J11" s="20">
        <v>0</v>
      </c>
      <c r="K11" s="20">
        <v>0</v>
      </c>
      <c r="L11" s="21"/>
      <c r="M11" s="21"/>
      <c r="N11" s="21"/>
    </row>
    <row r="12" spans="1:14" ht="18" customHeight="1">
      <c r="A12" s="17" t="s">
        <v>15</v>
      </c>
      <c r="B12" s="18">
        <f t="shared" si="0"/>
        <v>6902821</v>
      </c>
      <c r="C12" s="19">
        <f t="shared" si="1"/>
        <v>6740711</v>
      </c>
      <c r="D12" s="20">
        <v>5347590</v>
      </c>
      <c r="E12" s="20">
        <v>30000</v>
      </c>
      <c r="F12" s="20">
        <v>1095032</v>
      </c>
      <c r="G12" s="20">
        <v>268089</v>
      </c>
      <c r="H12" s="19">
        <f>SUM(I12:K12)</f>
        <v>162110</v>
      </c>
      <c r="I12" s="20">
        <v>149000</v>
      </c>
      <c r="J12" s="20">
        <v>13110</v>
      </c>
      <c r="K12" s="20">
        <v>0</v>
      </c>
      <c r="L12" s="21"/>
      <c r="M12" s="21"/>
      <c r="N12" s="21"/>
    </row>
    <row r="13" spans="1:14" ht="18" customHeight="1">
      <c r="A13" s="17" t="s">
        <v>16</v>
      </c>
      <c r="B13" s="18">
        <f t="shared" si="0"/>
        <v>2299890</v>
      </c>
      <c r="C13" s="19">
        <f t="shared" si="1"/>
        <v>2161890</v>
      </c>
      <c r="D13" s="20">
        <v>2161890</v>
      </c>
      <c r="E13" s="20">
        <v>0</v>
      </c>
      <c r="F13" s="20">
        <v>0</v>
      </c>
      <c r="G13" s="20">
        <v>0</v>
      </c>
      <c r="H13" s="19">
        <f>SUM(I13:K13)</f>
        <v>138000</v>
      </c>
      <c r="I13" s="20">
        <v>138000</v>
      </c>
      <c r="J13" s="20">
        <v>0</v>
      </c>
      <c r="K13" s="20">
        <v>0</v>
      </c>
      <c r="L13" s="21"/>
      <c r="M13" s="21"/>
      <c r="N13" s="21"/>
    </row>
    <row r="14" spans="1:14" ht="18" customHeight="1">
      <c r="A14" s="17" t="s">
        <v>17</v>
      </c>
      <c r="B14" s="18">
        <f t="shared" si="0"/>
        <v>9111920</v>
      </c>
      <c r="C14" s="19">
        <f t="shared" si="1"/>
        <v>8117112</v>
      </c>
      <c r="D14" s="20">
        <v>7262477</v>
      </c>
      <c r="E14" s="20">
        <v>525000</v>
      </c>
      <c r="F14" s="20">
        <v>329635</v>
      </c>
      <c r="G14" s="20">
        <v>0</v>
      </c>
      <c r="H14" s="19">
        <f aca="true" t="shared" si="2" ref="H14:H33">SUM(I14:K14)</f>
        <v>994808</v>
      </c>
      <c r="I14" s="20">
        <v>556143</v>
      </c>
      <c r="J14" s="20">
        <v>438665</v>
      </c>
      <c r="K14" s="20">
        <v>0</v>
      </c>
      <c r="L14" s="21"/>
      <c r="M14" s="21"/>
      <c r="N14" s="21"/>
    </row>
    <row r="15" spans="1:14" ht="18" customHeight="1">
      <c r="A15" s="17" t="s">
        <v>18</v>
      </c>
      <c r="B15" s="18">
        <f t="shared" si="0"/>
        <v>20647826</v>
      </c>
      <c r="C15" s="19">
        <f t="shared" si="1"/>
        <v>13004504</v>
      </c>
      <c r="D15" s="20">
        <v>11709067</v>
      </c>
      <c r="E15" s="20">
        <v>257000</v>
      </c>
      <c r="F15" s="20">
        <v>1038437</v>
      </c>
      <c r="G15" s="20">
        <v>0</v>
      </c>
      <c r="H15" s="19">
        <f t="shared" si="2"/>
        <v>7643322</v>
      </c>
      <c r="I15" s="20">
        <v>6018067</v>
      </c>
      <c r="J15" s="20">
        <v>1585255</v>
      </c>
      <c r="K15" s="20">
        <v>40000</v>
      </c>
      <c r="L15" s="21"/>
      <c r="M15" s="21"/>
      <c r="N15" s="21"/>
    </row>
    <row r="16" spans="1:14" ht="18" customHeight="1">
      <c r="A16" s="17" t="s">
        <v>19</v>
      </c>
      <c r="B16" s="18">
        <f t="shared" si="0"/>
        <v>180</v>
      </c>
      <c r="C16" s="19">
        <f t="shared" si="1"/>
        <v>180</v>
      </c>
      <c r="D16" s="20">
        <v>180</v>
      </c>
      <c r="E16" s="20">
        <v>0</v>
      </c>
      <c r="F16" s="20">
        <v>0</v>
      </c>
      <c r="G16" s="20">
        <v>0</v>
      </c>
      <c r="H16" s="19">
        <f>SUM(I16:K16)</f>
        <v>0</v>
      </c>
      <c r="I16" s="20">
        <v>0</v>
      </c>
      <c r="J16" s="20">
        <v>0</v>
      </c>
      <c r="K16" s="20">
        <v>0</v>
      </c>
      <c r="L16" s="21"/>
      <c r="M16" s="21"/>
      <c r="N16" s="21"/>
    </row>
    <row r="17" spans="1:14" ht="18" customHeight="1">
      <c r="A17" s="17" t="s">
        <v>20</v>
      </c>
      <c r="B17" s="18">
        <f t="shared" si="0"/>
        <v>2086680</v>
      </c>
      <c r="C17" s="19">
        <f t="shared" si="1"/>
        <v>2086680</v>
      </c>
      <c r="D17" s="20">
        <v>2086680</v>
      </c>
      <c r="E17" s="20">
        <v>0</v>
      </c>
      <c r="F17" s="20">
        <v>0</v>
      </c>
      <c r="G17" s="20">
        <v>0</v>
      </c>
      <c r="H17" s="19">
        <f>SUM(I17:K17)</f>
        <v>0</v>
      </c>
      <c r="I17" s="20">
        <v>0</v>
      </c>
      <c r="J17" s="20">
        <v>0</v>
      </c>
      <c r="K17" s="20">
        <v>0</v>
      </c>
      <c r="L17" s="21"/>
      <c r="M17" s="21"/>
      <c r="N17" s="21"/>
    </row>
    <row r="18" spans="1:14" ht="18" customHeight="1">
      <c r="A18" s="17" t="s">
        <v>21</v>
      </c>
      <c r="B18" s="18">
        <f>C18+H18</f>
        <v>3370328</v>
      </c>
      <c r="C18" s="19">
        <f>SUM(D18:G18)</f>
        <v>3205067</v>
      </c>
      <c r="D18" s="20">
        <v>3205067</v>
      </c>
      <c r="E18" s="20">
        <v>0</v>
      </c>
      <c r="F18" s="20">
        <v>0</v>
      </c>
      <c r="G18" s="20">
        <v>0</v>
      </c>
      <c r="H18" s="19">
        <f>SUM(I18:K18)</f>
        <v>165261</v>
      </c>
      <c r="I18" s="20">
        <v>138930</v>
      </c>
      <c r="J18" s="20">
        <v>26331</v>
      </c>
      <c r="K18" s="20">
        <v>0</v>
      </c>
      <c r="L18" s="21"/>
      <c r="M18" s="21"/>
      <c r="N18" s="21"/>
    </row>
    <row r="19" spans="1:14" ht="18" customHeight="1">
      <c r="A19" s="17" t="s">
        <v>22</v>
      </c>
      <c r="B19" s="18">
        <f t="shared" si="0"/>
        <v>344702</v>
      </c>
      <c r="C19" s="19">
        <f t="shared" si="1"/>
        <v>0</v>
      </c>
      <c r="D19" s="20">
        <v>0</v>
      </c>
      <c r="E19" s="20">
        <v>0</v>
      </c>
      <c r="F19" s="20">
        <v>0</v>
      </c>
      <c r="G19" s="20">
        <v>0</v>
      </c>
      <c r="H19" s="19">
        <f t="shared" si="2"/>
        <v>344702</v>
      </c>
      <c r="I19" s="20">
        <v>344702</v>
      </c>
      <c r="J19" s="20">
        <v>0</v>
      </c>
      <c r="K19" s="20">
        <v>0</v>
      </c>
      <c r="L19" s="21"/>
      <c r="M19" s="21"/>
      <c r="N19" s="21"/>
    </row>
    <row r="20" spans="1:14" ht="18" customHeight="1">
      <c r="A20" s="17" t="s">
        <v>23</v>
      </c>
      <c r="B20" s="18">
        <f t="shared" si="0"/>
        <v>492416</v>
      </c>
      <c r="C20" s="19">
        <f t="shared" si="1"/>
        <v>381929</v>
      </c>
      <c r="D20" s="29">
        <v>381929</v>
      </c>
      <c r="E20" s="20">
        <v>0</v>
      </c>
      <c r="F20" s="20">
        <v>0</v>
      </c>
      <c r="G20" s="20">
        <v>0</v>
      </c>
      <c r="H20" s="19">
        <f t="shared" si="2"/>
        <v>110487</v>
      </c>
      <c r="I20" s="20">
        <v>0</v>
      </c>
      <c r="J20" s="20">
        <v>110487</v>
      </c>
      <c r="K20" s="20">
        <v>0</v>
      </c>
      <c r="L20" s="21"/>
      <c r="M20" s="21"/>
      <c r="N20" s="21"/>
    </row>
    <row r="21" spans="1:14" ht="18" customHeight="1">
      <c r="A21" s="17" t="s">
        <v>24</v>
      </c>
      <c r="B21" s="18">
        <f t="shared" si="0"/>
        <v>900</v>
      </c>
      <c r="C21" s="19">
        <f t="shared" si="1"/>
        <v>900</v>
      </c>
      <c r="D21" s="20">
        <v>900</v>
      </c>
      <c r="E21" s="20">
        <v>0</v>
      </c>
      <c r="F21" s="20">
        <v>0</v>
      </c>
      <c r="G21" s="20">
        <v>0</v>
      </c>
      <c r="H21" s="19">
        <f t="shared" si="2"/>
        <v>0</v>
      </c>
      <c r="I21" s="20">
        <v>0</v>
      </c>
      <c r="J21" s="20">
        <v>0</v>
      </c>
      <c r="K21" s="20">
        <v>0</v>
      </c>
      <c r="L21" s="21"/>
      <c r="M21" s="21"/>
      <c r="N21" s="21"/>
    </row>
    <row r="22" spans="1:14" ht="18" customHeight="1">
      <c r="A22" s="17" t="s">
        <v>25</v>
      </c>
      <c r="B22" s="18">
        <f t="shared" si="0"/>
        <v>9550</v>
      </c>
      <c r="C22" s="19">
        <f t="shared" si="1"/>
        <v>9550</v>
      </c>
      <c r="D22" s="20">
        <v>9550</v>
      </c>
      <c r="E22" s="20">
        <v>0</v>
      </c>
      <c r="F22" s="20">
        <v>0</v>
      </c>
      <c r="G22" s="20">
        <v>0</v>
      </c>
      <c r="H22" s="19">
        <f t="shared" si="2"/>
        <v>0</v>
      </c>
      <c r="I22" s="20">
        <v>0</v>
      </c>
      <c r="J22" s="20">
        <v>0</v>
      </c>
      <c r="K22" s="20">
        <v>0</v>
      </c>
      <c r="L22" s="21"/>
      <c r="M22" s="21"/>
      <c r="N22" s="21"/>
    </row>
    <row r="23" spans="1:14" ht="18" customHeight="1">
      <c r="A23" s="30" t="s">
        <v>26</v>
      </c>
      <c r="B23" s="18">
        <f>C23+H23</f>
        <v>0</v>
      </c>
      <c r="C23" s="19">
        <f>SUM(D23:G23)</f>
        <v>0</v>
      </c>
      <c r="D23" s="20">
        <v>0</v>
      </c>
      <c r="E23" s="20">
        <v>0</v>
      </c>
      <c r="F23" s="20">
        <v>0</v>
      </c>
      <c r="G23" s="20">
        <v>0</v>
      </c>
      <c r="H23" s="19">
        <f>SUM(I23:K23)</f>
        <v>0</v>
      </c>
      <c r="I23" s="20">
        <v>0</v>
      </c>
      <c r="J23" s="20">
        <v>0</v>
      </c>
      <c r="K23" s="20">
        <v>0</v>
      </c>
      <c r="L23" s="21"/>
      <c r="M23" s="21"/>
      <c r="N23" s="21"/>
    </row>
    <row r="24" spans="1:14" ht="18" customHeight="1">
      <c r="A24" s="17" t="s">
        <v>27</v>
      </c>
      <c r="B24" s="18">
        <f t="shared" si="0"/>
        <v>1168130</v>
      </c>
      <c r="C24" s="19">
        <f t="shared" si="1"/>
        <v>1168130</v>
      </c>
      <c r="D24" s="20">
        <v>1168130</v>
      </c>
      <c r="E24" s="20">
        <v>0</v>
      </c>
      <c r="F24" s="20">
        <v>0</v>
      </c>
      <c r="G24" s="20">
        <v>0</v>
      </c>
      <c r="H24" s="19">
        <f t="shared" si="2"/>
        <v>0</v>
      </c>
      <c r="I24" s="20">
        <v>0</v>
      </c>
      <c r="J24" s="20">
        <v>0</v>
      </c>
      <c r="K24" s="20">
        <v>0</v>
      </c>
      <c r="L24" s="21"/>
      <c r="M24" s="21"/>
      <c r="N24" s="21"/>
    </row>
    <row r="25" spans="1:14" ht="18" customHeight="1">
      <c r="A25" s="17" t="s">
        <v>28</v>
      </c>
      <c r="B25" s="18">
        <f t="shared" si="0"/>
        <v>647408</v>
      </c>
      <c r="C25" s="19">
        <f t="shared" si="1"/>
        <v>647408</v>
      </c>
      <c r="D25" s="20">
        <v>647408</v>
      </c>
      <c r="E25" s="20">
        <v>0</v>
      </c>
      <c r="F25" s="20">
        <v>0</v>
      </c>
      <c r="G25" s="20">
        <v>0</v>
      </c>
      <c r="H25" s="19">
        <f t="shared" si="2"/>
        <v>0</v>
      </c>
      <c r="I25" s="20">
        <v>0</v>
      </c>
      <c r="J25" s="20">
        <v>0</v>
      </c>
      <c r="K25" s="20">
        <v>0</v>
      </c>
      <c r="L25" s="21"/>
      <c r="M25" s="21"/>
      <c r="N25" s="21"/>
    </row>
    <row r="26" spans="1:14" s="33" customFormat="1" ht="18" customHeight="1">
      <c r="A26" s="30" t="s">
        <v>29</v>
      </c>
      <c r="B26" s="31">
        <f>C26+H26</f>
        <v>1133436</v>
      </c>
      <c r="C26" s="31">
        <f>SUM(D26:G26)</f>
        <v>0</v>
      </c>
      <c r="D26" s="29">
        <v>0</v>
      </c>
      <c r="E26" s="29">
        <v>0</v>
      </c>
      <c r="F26" s="29">
        <v>0</v>
      </c>
      <c r="G26" s="29">
        <v>0</v>
      </c>
      <c r="H26" s="31">
        <f>SUM(I26:K26)</f>
        <v>1133436</v>
      </c>
      <c r="I26" s="29">
        <v>767519</v>
      </c>
      <c r="J26" s="29">
        <v>365917</v>
      </c>
      <c r="K26" s="29">
        <v>0</v>
      </c>
      <c r="L26" s="32"/>
      <c r="M26" s="32"/>
      <c r="N26" s="32"/>
    </row>
    <row r="27" spans="1:14" s="33" customFormat="1" ht="18" customHeight="1">
      <c r="A27" s="30" t="s">
        <v>30</v>
      </c>
      <c r="B27" s="18">
        <f aca="true" t="shared" si="3" ref="B27:B33">C27+H27</f>
        <v>0</v>
      </c>
      <c r="C27" s="31">
        <f aca="true" t="shared" si="4" ref="C27:C33">SUM(D27:G27)</f>
        <v>0</v>
      </c>
      <c r="D27" s="29">
        <v>0</v>
      </c>
      <c r="E27" s="29">
        <v>0</v>
      </c>
      <c r="F27" s="29">
        <v>0</v>
      </c>
      <c r="G27" s="29">
        <v>0</v>
      </c>
      <c r="H27" s="19">
        <f t="shared" si="2"/>
        <v>0</v>
      </c>
      <c r="I27" s="29">
        <v>0</v>
      </c>
      <c r="J27" s="29">
        <v>0</v>
      </c>
      <c r="K27" s="29">
        <v>0</v>
      </c>
      <c r="L27" s="32"/>
      <c r="M27" s="32"/>
      <c r="N27" s="32"/>
    </row>
    <row r="28" spans="1:14" s="33" customFormat="1" ht="18" customHeight="1">
      <c r="A28" s="30" t="s">
        <v>31</v>
      </c>
      <c r="B28" s="18">
        <f t="shared" si="3"/>
        <v>0</v>
      </c>
      <c r="C28" s="31">
        <f t="shared" si="4"/>
        <v>0</v>
      </c>
      <c r="D28" s="29">
        <v>0</v>
      </c>
      <c r="E28" s="29">
        <v>0</v>
      </c>
      <c r="F28" s="29">
        <v>0</v>
      </c>
      <c r="G28" s="29">
        <v>0</v>
      </c>
      <c r="H28" s="19">
        <f t="shared" si="2"/>
        <v>0</v>
      </c>
      <c r="I28" s="29">
        <v>0</v>
      </c>
      <c r="J28" s="29">
        <v>0</v>
      </c>
      <c r="K28" s="29">
        <v>0</v>
      </c>
      <c r="L28" s="32"/>
      <c r="M28" s="32"/>
      <c r="N28" s="32"/>
    </row>
    <row r="29" spans="1:14" s="33" customFormat="1" ht="18" customHeight="1">
      <c r="A29" s="30" t="s">
        <v>32</v>
      </c>
      <c r="B29" s="18">
        <f t="shared" si="3"/>
        <v>0</v>
      </c>
      <c r="C29" s="31">
        <f t="shared" si="4"/>
        <v>0</v>
      </c>
      <c r="D29" s="29">
        <v>0</v>
      </c>
      <c r="E29" s="29">
        <v>0</v>
      </c>
      <c r="F29" s="29">
        <v>0</v>
      </c>
      <c r="G29" s="29">
        <v>0</v>
      </c>
      <c r="H29" s="19">
        <f t="shared" si="2"/>
        <v>0</v>
      </c>
      <c r="I29" s="29">
        <v>0</v>
      </c>
      <c r="J29" s="29">
        <v>0</v>
      </c>
      <c r="K29" s="29">
        <v>0</v>
      </c>
      <c r="L29" s="32"/>
      <c r="M29" s="32"/>
      <c r="N29" s="32"/>
    </row>
    <row r="30" spans="1:14" s="33" customFormat="1" ht="18" customHeight="1">
      <c r="A30" s="30" t="s">
        <v>33</v>
      </c>
      <c r="B30" s="18">
        <f t="shared" si="3"/>
        <v>0</v>
      </c>
      <c r="C30" s="31">
        <f t="shared" si="4"/>
        <v>0</v>
      </c>
      <c r="D30" s="29">
        <v>0</v>
      </c>
      <c r="E30" s="29">
        <v>0</v>
      </c>
      <c r="F30" s="29">
        <v>0</v>
      </c>
      <c r="G30" s="29">
        <v>0</v>
      </c>
      <c r="H30" s="19">
        <f t="shared" si="2"/>
        <v>0</v>
      </c>
      <c r="I30" s="29">
        <v>0</v>
      </c>
      <c r="J30" s="29">
        <v>0</v>
      </c>
      <c r="K30" s="29">
        <v>0</v>
      </c>
      <c r="L30" s="32"/>
      <c r="M30" s="32"/>
      <c r="N30" s="32"/>
    </row>
    <row r="31" spans="1:14" s="33" customFormat="1" ht="18" customHeight="1">
      <c r="A31" s="30" t="s">
        <v>34</v>
      </c>
      <c r="B31" s="18">
        <f t="shared" si="3"/>
        <v>0</v>
      </c>
      <c r="C31" s="31">
        <f t="shared" si="4"/>
        <v>0</v>
      </c>
      <c r="D31" s="29">
        <v>0</v>
      </c>
      <c r="E31" s="29">
        <v>0</v>
      </c>
      <c r="F31" s="29">
        <v>0</v>
      </c>
      <c r="G31" s="29">
        <v>0</v>
      </c>
      <c r="H31" s="19">
        <f t="shared" si="2"/>
        <v>0</v>
      </c>
      <c r="I31" s="29">
        <v>0</v>
      </c>
      <c r="J31" s="29">
        <v>0</v>
      </c>
      <c r="K31" s="29">
        <v>0</v>
      </c>
      <c r="L31" s="32"/>
      <c r="M31" s="32"/>
      <c r="N31" s="32"/>
    </row>
    <row r="32" spans="1:14" s="33" customFormat="1" ht="18" customHeight="1">
      <c r="A32" s="30" t="s">
        <v>35</v>
      </c>
      <c r="B32" s="18">
        <f t="shared" si="3"/>
        <v>0</v>
      </c>
      <c r="C32" s="31">
        <f t="shared" si="4"/>
        <v>0</v>
      </c>
      <c r="D32" s="29">
        <v>0</v>
      </c>
      <c r="E32" s="29">
        <v>0</v>
      </c>
      <c r="F32" s="29">
        <v>0</v>
      </c>
      <c r="G32" s="29">
        <v>0</v>
      </c>
      <c r="H32" s="19">
        <f t="shared" si="2"/>
        <v>0</v>
      </c>
      <c r="I32" s="29">
        <v>0</v>
      </c>
      <c r="J32" s="29">
        <v>0</v>
      </c>
      <c r="K32" s="29">
        <v>0</v>
      </c>
      <c r="L32" s="32"/>
      <c r="M32" s="32"/>
      <c r="N32" s="32"/>
    </row>
    <row r="33" spans="1:14" s="33" customFormat="1" ht="18" customHeight="1">
      <c r="A33" s="30" t="s">
        <v>36</v>
      </c>
      <c r="B33" s="31">
        <f t="shared" si="3"/>
        <v>0</v>
      </c>
      <c r="C33" s="31">
        <f t="shared" si="4"/>
        <v>0</v>
      </c>
      <c r="D33" s="29">
        <v>0</v>
      </c>
      <c r="E33" s="29">
        <v>0</v>
      </c>
      <c r="F33" s="29">
        <v>0</v>
      </c>
      <c r="G33" s="29">
        <v>0</v>
      </c>
      <c r="H33" s="31">
        <f t="shared" si="2"/>
        <v>0</v>
      </c>
      <c r="I33" s="29">
        <v>0</v>
      </c>
      <c r="J33" s="29">
        <v>0</v>
      </c>
      <c r="K33" s="29">
        <v>0</v>
      </c>
      <c r="L33" s="32"/>
      <c r="M33" s="32"/>
      <c r="N33" s="32"/>
    </row>
    <row r="34" spans="1:14" s="33" customFormat="1" ht="12" customHeight="1">
      <c r="A34" s="34"/>
      <c r="B34" s="35"/>
      <c r="C34" s="35"/>
      <c r="D34" s="36"/>
      <c r="E34" s="36"/>
      <c r="F34" s="36"/>
      <c r="G34" s="36"/>
      <c r="H34" s="35"/>
      <c r="I34" s="36"/>
      <c r="J34" s="36"/>
      <c r="K34" s="36"/>
      <c r="L34" s="32"/>
      <c r="M34" s="32"/>
      <c r="N34" s="32"/>
    </row>
    <row r="35" spans="1:14" ht="16.5" customHeight="1">
      <c r="A35" s="37" t="s">
        <v>37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1"/>
      <c r="M35" s="21"/>
      <c r="N35" s="21"/>
    </row>
    <row r="36" spans="1:14" ht="12" customHeight="1">
      <c r="A36" s="37" t="s">
        <v>38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1"/>
      <c r="M36" s="21"/>
      <c r="N36" s="21"/>
    </row>
    <row r="37" spans="1:14" ht="13.5" customHeight="1">
      <c r="A37" s="37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1"/>
      <c r="M37" s="21"/>
      <c r="N37" s="21"/>
    </row>
    <row r="38" spans="1:11" ht="12" customHeight="1">
      <c r="A38" s="37"/>
      <c r="B38" s="20"/>
      <c r="C38" s="20"/>
      <c r="D38" s="20"/>
      <c r="E38" s="20"/>
      <c r="F38" s="20"/>
      <c r="G38" s="20"/>
      <c r="H38" s="20"/>
      <c r="I38" s="20"/>
      <c r="J38" s="20"/>
      <c r="K38" s="20"/>
    </row>
    <row r="39" spans="1:11" ht="12" customHeight="1">
      <c r="A39" s="37"/>
      <c r="B39" s="20"/>
      <c r="C39" s="20"/>
      <c r="D39" s="20"/>
      <c r="E39" s="20"/>
      <c r="F39" s="20"/>
      <c r="G39" s="20"/>
      <c r="H39" s="20"/>
      <c r="I39" s="20"/>
      <c r="J39" s="20"/>
      <c r="K39" s="20"/>
    </row>
  </sheetData>
  <sheetProtection/>
  <mergeCells count="2">
    <mergeCell ref="A3:A4"/>
    <mergeCell ref="B3:B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15.25390625" defaultRowHeight="12" customHeight="1"/>
  <cols>
    <col min="1" max="1" width="22.25390625" style="42" customWidth="1"/>
    <col min="2" max="11" width="12.625" style="83" customWidth="1"/>
    <col min="12" max="16384" width="15.25390625" style="42" customWidth="1"/>
  </cols>
  <sheetData>
    <row r="1" spans="1:14" ht="13.5" customHeight="1">
      <c r="A1" s="39"/>
      <c r="B1" s="40"/>
      <c r="C1" s="40"/>
      <c r="D1" s="40"/>
      <c r="E1" s="40"/>
      <c r="F1" s="40"/>
      <c r="G1" s="40"/>
      <c r="H1" s="40"/>
      <c r="I1" s="40"/>
      <c r="J1" s="40"/>
      <c r="K1" s="40"/>
      <c r="L1" s="41"/>
      <c r="M1" s="41"/>
      <c r="N1" s="41"/>
    </row>
    <row r="2" spans="1:14" ht="18" customHeight="1" thickBot="1">
      <c r="A2" s="43" t="s">
        <v>1</v>
      </c>
      <c r="B2" s="44"/>
      <c r="C2" s="45" t="s">
        <v>39</v>
      </c>
      <c r="D2" s="46"/>
      <c r="E2" s="46"/>
      <c r="F2" s="46"/>
      <c r="G2" s="46"/>
      <c r="H2" s="46"/>
      <c r="I2" s="44"/>
      <c r="J2" s="44"/>
      <c r="K2" s="44"/>
      <c r="L2" s="41"/>
      <c r="M2" s="41"/>
      <c r="N2" s="41"/>
    </row>
    <row r="3" spans="1:14" s="52" customFormat="1" ht="16.5" customHeight="1" thickTop="1">
      <c r="A3" s="47" t="s">
        <v>40</v>
      </c>
      <c r="B3" s="48" t="s">
        <v>4</v>
      </c>
      <c r="C3" s="49" t="s">
        <v>5</v>
      </c>
      <c r="D3" s="50"/>
      <c r="E3" s="50"/>
      <c r="F3" s="50"/>
      <c r="G3" s="50"/>
      <c r="H3" s="49" t="s">
        <v>41</v>
      </c>
      <c r="I3" s="50"/>
      <c r="J3" s="50"/>
      <c r="K3" s="50"/>
      <c r="L3" s="51"/>
      <c r="M3" s="51"/>
      <c r="N3" s="51"/>
    </row>
    <row r="4" spans="1:14" s="52" customFormat="1" ht="15" customHeight="1">
      <c r="A4" s="53"/>
      <c r="B4" s="54"/>
      <c r="C4" s="55" t="s">
        <v>4</v>
      </c>
      <c r="D4" s="55" t="s">
        <v>42</v>
      </c>
      <c r="E4" s="56" t="s">
        <v>43</v>
      </c>
      <c r="F4" s="57" t="s">
        <v>44</v>
      </c>
      <c r="G4" s="57" t="s">
        <v>45</v>
      </c>
      <c r="H4" s="55" t="s">
        <v>4</v>
      </c>
      <c r="I4" s="58" t="s">
        <v>43</v>
      </c>
      <c r="J4" s="57" t="s">
        <v>44</v>
      </c>
      <c r="K4" s="57" t="s">
        <v>45</v>
      </c>
      <c r="L4" s="51"/>
      <c r="M4" s="51"/>
      <c r="N4" s="51"/>
    </row>
    <row r="5" spans="1:14" s="52" customFormat="1" ht="12.75" customHeight="1">
      <c r="A5" s="59"/>
      <c r="B5" s="60"/>
      <c r="C5" s="61"/>
      <c r="D5" s="61"/>
      <c r="E5" s="62"/>
      <c r="F5" s="63" t="s">
        <v>46</v>
      </c>
      <c r="G5" s="63" t="s">
        <v>46</v>
      </c>
      <c r="H5" s="64"/>
      <c r="I5" s="65"/>
      <c r="J5" s="63" t="s">
        <v>46</v>
      </c>
      <c r="K5" s="63" t="s">
        <v>46</v>
      </c>
      <c r="L5" s="51"/>
      <c r="M5" s="51"/>
      <c r="N5" s="51"/>
    </row>
    <row r="6" spans="1:14" ht="18" customHeight="1">
      <c r="A6" s="66" t="s">
        <v>47</v>
      </c>
      <c r="B6" s="67">
        <f>C6+H6</f>
        <v>61079983</v>
      </c>
      <c r="C6" s="68">
        <f>SUM(D6:G6)</f>
        <v>49560885</v>
      </c>
      <c r="D6" s="40">
        <v>28009943</v>
      </c>
      <c r="E6" s="40">
        <v>20420382</v>
      </c>
      <c r="F6" s="40">
        <v>1130560</v>
      </c>
      <c r="G6" s="40">
        <v>0</v>
      </c>
      <c r="H6" s="40">
        <f>SUM(I6:K6)</f>
        <v>11519098</v>
      </c>
      <c r="I6" s="40">
        <v>10025910</v>
      </c>
      <c r="J6" s="40">
        <v>729715</v>
      </c>
      <c r="K6" s="40">
        <v>763473</v>
      </c>
      <c r="L6" s="41"/>
      <c r="M6" s="41"/>
      <c r="N6" s="41"/>
    </row>
    <row r="7" spans="1:14" ht="18" customHeight="1">
      <c r="A7" s="66"/>
      <c r="B7" s="67"/>
      <c r="C7" s="40"/>
      <c r="D7" s="40"/>
      <c r="E7" s="40"/>
      <c r="F7" s="40"/>
      <c r="G7" s="40"/>
      <c r="H7" s="40"/>
      <c r="I7" s="40"/>
      <c r="J7" s="40"/>
      <c r="K7" s="40"/>
      <c r="L7" s="41"/>
      <c r="M7" s="41"/>
      <c r="N7" s="41"/>
    </row>
    <row r="8" spans="1:14" s="74" customFormat="1" ht="18" customHeight="1">
      <c r="A8" s="69">
        <v>61</v>
      </c>
      <c r="B8" s="70">
        <f>C8+H8</f>
        <v>61497863</v>
      </c>
      <c r="C8" s="71">
        <v>49957337</v>
      </c>
      <c r="D8" s="72">
        <v>26900268</v>
      </c>
      <c r="E8" s="72">
        <v>21955072</v>
      </c>
      <c r="F8" s="72">
        <v>1001997</v>
      </c>
      <c r="G8" s="72">
        <v>0</v>
      </c>
      <c r="H8" s="71">
        <f>SUM(I8:K8)</f>
        <v>11540526</v>
      </c>
      <c r="I8" s="72">
        <v>10315966</v>
      </c>
      <c r="J8" s="72">
        <v>849059</v>
      </c>
      <c r="K8" s="72">
        <v>375501</v>
      </c>
      <c r="L8" s="73"/>
      <c r="M8" s="73"/>
      <c r="N8" s="73"/>
    </row>
    <row r="9" spans="1:14" ht="18" customHeight="1">
      <c r="A9" s="66"/>
      <c r="B9" s="67"/>
      <c r="C9" s="40"/>
      <c r="D9" s="40"/>
      <c r="E9" s="40"/>
      <c r="F9" s="40"/>
      <c r="G9" s="40"/>
      <c r="H9" s="40"/>
      <c r="I9" s="40"/>
      <c r="J9" s="40"/>
      <c r="K9" s="40"/>
      <c r="L9" s="41"/>
      <c r="M9" s="41"/>
      <c r="N9" s="41"/>
    </row>
    <row r="10" spans="1:14" ht="18" customHeight="1">
      <c r="A10" s="66" t="s">
        <v>12</v>
      </c>
      <c r="B10" s="75">
        <f aca="true" t="shared" si="0" ref="B10:B27">C10+H10</f>
        <v>12094412</v>
      </c>
      <c r="C10" s="68">
        <f>SUM(D10:G10)</f>
        <v>11246012</v>
      </c>
      <c r="D10" s="40">
        <v>6126947</v>
      </c>
      <c r="E10" s="40">
        <v>5119065</v>
      </c>
      <c r="F10" s="40">
        <v>0</v>
      </c>
      <c r="G10" s="40">
        <v>0</v>
      </c>
      <c r="H10" s="68">
        <f aca="true" t="shared" si="1" ref="H10:H27">SUM(I10:K10)</f>
        <v>848400</v>
      </c>
      <c r="I10" s="40">
        <v>838150</v>
      </c>
      <c r="J10" s="40">
        <v>10250</v>
      </c>
      <c r="K10" s="40">
        <v>0</v>
      </c>
      <c r="L10" s="41"/>
      <c r="M10" s="41"/>
      <c r="N10" s="41"/>
    </row>
    <row r="11" spans="1:14" ht="18" customHeight="1">
      <c r="A11" s="66" t="s">
        <v>48</v>
      </c>
      <c r="B11" s="75">
        <f t="shared" si="0"/>
        <v>202610</v>
      </c>
      <c r="C11" s="68">
        <f>SUM(D11:G11)</f>
        <v>202610</v>
      </c>
      <c r="D11" s="40">
        <v>92740</v>
      </c>
      <c r="E11" s="40">
        <v>109870</v>
      </c>
      <c r="F11" s="40">
        <v>0</v>
      </c>
      <c r="G11" s="40">
        <v>0</v>
      </c>
      <c r="H11" s="68">
        <f t="shared" si="1"/>
        <v>0</v>
      </c>
      <c r="I11" s="40">
        <v>0</v>
      </c>
      <c r="J11" s="40">
        <v>0</v>
      </c>
      <c r="K11" s="40">
        <v>0</v>
      </c>
      <c r="L11" s="41"/>
      <c r="M11" s="41"/>
      <c r="N11" s="41"/>
    </row>
    <row r="12" spans="1:14" ht="18" customHeight="1">
      <c r="A12" s="66" t="s">
        <v>14</v>
      </c>
      <c r="B12" s="75">
        <f t="shared" si="0"/>
        <v>984654</v>
      </c>
      <c r="C12" s="68">
        <v>984654</v>
      </c>
      <c r="D12" s="40">
        <v>421008</v>
      </c>
      <c r="E12" s="40">
        <v>504055</v>
      </c>
      <c r="F12" s="40">
        <v>59591</v>
      </c>
      <c r="G12" s="40">
        <v>0</v>
      </c>
      <c r="H12" s="68">
        <f t="shared" si="1"/>
        <v>0</v>
      </c>
      <c r="I12" s="40">
        <v>0</v>
      </c>
      <c r="J12" s="40">
        <v>0</v>
      </c>
      <c r="K12" s="40">
        <v>0</v>
      </c>
      <c r="L12" s="41"/>
      <c r="M12" s="41"/>
      <c r="N12" s="41"/>
    </row>
    <row r="13" spans="1:14" ht="18" customHeight="1">
      <c r="A13" s="66" t="s">
        <v>49</v>
      </c>
      <c r="B13" s="75">
        <f t="shared" si="0"/>
        <v>6902821</v>
      </c>
      <c r="C13" s="68">
        <f aca="true" t="shared" si="2" ref="C13:C27">SUM(D13:G13)</f>
        <v>6740711</v>
      </c>
      <c r="D13" s="40">
        <v>3751059</v>
      </c>
      <c r="E13" s="40">
        <v>2984762</v>
      </c>
      <c r="F13" s="40">
        <v>4890</v>
      </c>
      <c r="G13" s="40">
        <v>0</v>
      </c>
      <c r="H13" s="68">
        <f t="shared" si="1"/>
        <v>162110</v>
      </c>
      <c r="I13" s="40">
        <v>162110</v>
      </c>
      <c r="J13" s="40">
        <v>0</v>
      </c>
      <c r="K13" s="40">
        <v>0</v>
      </c>
      <c r="L13" s="41"/>
      <c r="M13" s="41"/>
      <c r="N13" s="41"/>
    </row>
    <row r="14" spans="1:14" ht="18" customHeight="1">
      <c r="A14" s="66" t="s">
        <v>16</v>
      </c>
      <c r="B14" s="75">
        <f t="shared" si="0"/>
        <v>2299890</v>
      </c>
      <c r="C14" s="68">
        <f t="shared" si="2"/>
        <v>2161890</v>
      </c>
      <c r="D14" s="40">
        <v>919238</v>
      </c>
      <c r="E14" s="40">
        <v>1026463</v>
      </c>
      <c r="F14" s="40">
        <v>216189</v>
      </c>
      <c r="G14" s="40">
        <v>0</v>
      </c>
      <c r="H14" s="68">
        <f t="shared" si="1"/>
        <v>138000</v>
      </c>
      <c r="I14" s="40">
        <v>124200</v>
      </c>
      <c r="J14" s="40">
        <v>13800</v>
      </c>
      <c r="K14" s="40">
        <v>0</v>
      </c>
      <c r="L14" s="41"/>
      <c r="M14" s="41"/>
      <c r="N14" s="41"/>
    </row>
    <row r="15" spans="1:14" ht="18" customHeight="1">
      <c r="A15" s="66" t="s">
        <v>17</v>
      </c>
      <c r="B15" s="75">
        <f t="shared" si="0"/>
        <v>9111920</v>
      </c>
      <c r="C15" s="68">
        <f t="shared" si="2"/>
        <v>8117112</v>
      </c>
      <c r="D15" s="40">
        <v>4262604</v>
      </c>
      <c r="E15" s="40">
        <v>3854508</v>
      </c>
      <c r="F15" s="40">
        <v>0</v>
      </c>
      <c r="G15" s="40">
        <v>0</v>
      </c>
      <c r="H15" s="68">
        <f t="shared" si="1"/>
        <v>994808</v>
      </c>
      <c r="I15" s="40">
        <v>945408</v>
      </c>
      <c r="J15" s="40">
        <v>49400</v>
      </c>
      <c r="K15" s="40">
        <v>0</v>
      </c>
      <c r="L15" s="41"/>
      <c r="M15" s="41"/>
      <c r="N15" s="41"/>
    </row>
    <row r="16" spans="1:14" ht="18" customHeight="1">
      <c r="A16" s="66" t="s">
        <v>18</v>
      </c>
      <c r="B16" s="75">
        <f t="shared" si="0"/>
        <v>20647826</v>
      </c>
      <c r="C16" s="68">
        <f t="shared" si="2"/>
        <v>13004504</v>
      </c>
      <c r="D16" s="40">
        <v>7293563</v>
      </c>
      <c r="E16" s="40">
        <v>5695441</v>
      </c>
      <c r="F16" s="40">
        <v>15500</v>
      </c>
      <c r="G16" s="40">
        <v>0</v>
      </c>
      <c r="H16" s="68">
        <f t="shared" si="1"/>
        <v>7643322</v>
      </c>
      <c r="I16" s="40">
        <v>6928697</v>
      </c>
      <c r="J16" s="40">
        <v>714625</v>
      </c>
      <c r="K16" s="40">
        <v>0</v>
      </c>
      <c r="L16" s="41"/>
      <c r="M16" s="41"/>
      <c r="N16" s="41"/>
    </row>
    <row r="17" spans="1:14" ht="18" customHeight="1">
      <c r="A17" s="66" t="s">
        <v>50</v>
      </c>
      <c r="B17" s="75">
        <f t="shared" si="0"/>
        <v>180</v>
      </c>
      <c r="C17" s="68">
        <f t="shared" si="2"/>
        <v>180</v>
      </c>
      <c r="D17" s="40">
        <v>180</v>
      </c>
      <c r="E17" s="40">
        <v>0</v>
      </c>
      <c r="F17" s="40">
        <v>0</v>
      </c>
      <c r="G17" s="40">
        <v>0</v>
      </c>
      <c r="H17" s="68">
        <f t="shared" si="1"/>
        <v>0</v>
      </c>
      <c r="I17" s="40">
        <v>0</v>
      </c>
      <c r="J17" s="40">
        <v>0</v>
      </c>
      <c r="K17" s="40">
        <v>0</v>
      </c>
      <c r="L17" s="41"/>
      <c r="M17" s="41"/>
      <c r="N17" s="41"/>
    </row>
    <row r="18" spans="1:14" ht="18" customHeight="1">
      <c r="A18" s="66" t="s">
        <v>20</v>
      </c>
      <c r="B18" s="75">
        <f t="shared" si="0"/>
        <v>2086680</v>
      </c>
      <c r="C18" s="68">
        <f t="shared" si="2"/>
        <v>2086680</v>
      </c>
      <c r="D18" s="40">
        <v>1154760</v>
      </c>
      <c r="E18" s="40">
        <v>568558</v>
      </c>
      <c r="F18" s="40">
        <v>363362</v>
      </c>
      <c r="G18" s="40">
        <v>0</v>
      </c>
      <c r="H18" s="68">
        <f t="shared" si="1"/>
        <v>0</v>
      </c>
      <c r="I18" s="40">
        <v>0</v>
      </c>
      <c r="J18" s="40">
        <v>0</v>
      </c>
      <c r="K18" s="40">
        <v>0</v>
      </c>
      <c r="L18" s="41"/>
      <c r="M18" s="41"/>
      <c r="N18" s="41"/>
    </row>
    <row r="19" spans="1:14" ht="18" customHeight="1">
      <c r="A19" s="66" t="s">
        <v>51</v>
      </c>
      <c r="B19" s="75">
        <f t="shared" si="0"/>
        <v>3370328</v>
      </c>
      <c r="C19" s="68">
        <f t="shared" si="2"/>
        <v>3205067</v>
      </c>
      <c r="D19" s="40">
        <v>1715948</v>
      </c>
      <c r="E19" s="40">
        <v>1087245</v>
      </c>
      <c r="F19" s="40">
        <v>401874</v>
      </c>
      <c r="G19" s="40">
        <v>0</v>
      </c>
      <c r="H19" s="68">
        <f t="shared" si="1"/>
        <v>165261</v>
      </c>
      <c r="I19" s="40">
        <v>118841</v>
      </c>
      <c r="J19" s="40">
        <v>44629</v>
      </c>
      <c r="K19" s="40">
        <v>1791</v>
      </c>
      <c r="L19" s="41"/>
      <c r="M19" s="41"/>
      <c r="N19" s="41"/>
    </row>
    <row r="20" spans="1:14" ht="18" customHeight="1">
      <c r="A20" s="66" t="s">
        <v>52</v>
      </c>
      <c r="B20" s="75">
        <f t="shared" si="0"/>
        <v>344702</v>
      </c>
      <c r="C20" s="68">
        <f t="shared" si="2"/>
        <v>0</v>
      </c>
      <c r="D20" s="40">
        <v>0</v>
      </c>
      <c r="E20" s="40">
        <v>0</v>
      </c>
      <c r="F20" s="40">
        <v>0</v>
      </c>
      <c r="G20" s="40">
        <v>0</v>
      </c>
      <c r="H20" s="68">
        <f t="shared" si="1"/>
        <v>344702</v>
      </c>
      <c r="I20" s="40">
        <v>16355</v>
      </c>
      <c r="J20" s="40">
        <v>16355</v>
      </c>
      <c r="K20" s="40">
        <v>311992</v>
      </c>
      <c r="L20" s="41"/>
      <c r="M20" s="41"/>
      <c r="N20" s="41"/>
    </row>
    <row r="21" spans="1:14" ht="18" customHeight="1">
      <c r="A21" s="66" t="s">
        <v>53</v>
      </c>
      <c r="B21" s="75">
        <f t="shared" si="0"/>
        <v>492416</v>
      </c>
      <c r="C21" s="68">
        <f t="shared" si="2"/>
        <v>381929</v>
      </c>
      <c r="D21" s="40">
        <v>136103</v>
      </c>
      <c r="E21" s="40">
        <v>205235</v>
      </c>
      <c r="F21" s="40">
        <v>40591</v>
      </c>
      <c r="G21" s="40">
        <v>0</v>
      </c>
      <c r="H21" s="68">
        <f t="shared" si="1"/>
        <v>110487</v>
      </c>
      <c r="I21" s="40">
        <v>48769</v>
      </c>
      <c r="J21" s="40">
        <v>0</v>
      </c>
      <c r="K21" s="40">
        <v>61718</v>
      </c>
      <c r="L21" s="41"/>
      <c r="M21" s="41"/>
      <c r="N21" s="41"/>
    </row>
    <row r="22" spans="1:14" ht="18" customHeight="1">
      <c r="A22" s="66" t="s">
        <v>24</v>
      </c>
      <c r="B22" s="75">
        <f t="shared" si="0"/>
        <v>900</v>
      </c>
      <c r="C22" s="68">
        <f t="shared" si="2"/>
        <v>900</v>
      </c>
      <c r="D22" s="40">
        <v>900</v>
      </c>
      <c r="E22" s="40">
        <v>0</v>
      </c>
      <c r="F22" s="40">
        <v>0</v>
      </c>
      <c r="G22" s="40">
        <v>0</v>
      </c>
      <c r="H22" s="68">
        <f t="shared" si="1"/>
        <v>0</v>
      </c>
      <c r="I22" s="40">
        <v>0</v>
      </c>
      <c r="J22" s="40">
        <v>0</v>
      </c>
      <c r="K22" s="40">
        <v>0</v>
      </c>
      <c r="L22" s="41"/>
      <c r="M22" s="41"/>
      <c r="N22" s="41"/>
    </row>
    <row r="23" spans="1:14" ht="18" customHeight="1">
      <c r="A23" s="66" t="s">
        <v>54</v>
      </c>
      <c r="B23" s="75">
        <f t="shared" si="0"/>
        <v>9550</v>
      </c>
      <c r="C23" s="68">
        <f t="shared" si="2"/>
        <v>9550</v>
      </c>
      <c r="D23" s="40">
        <v>9550</v>
      </c>
      <c r="E23" s="40">
        <v>0</v>
      </c>
      <c r="F23" s="40">
        <v>0</v>
      </c>
      <c r="G23" s="40">
        <v>0</v>
      </c>
      <c r="H23" s="68">
        <f t="shared" si="1"/>
        <v>0</v>
      </c>
      <c r="I23" s="40">
        <v>0</v>
      </c>
      <c r="J23" s="40">
        <v>0</v>
      </c>
      <c r="K23" s="40">
        <v>0</v>
      </c>
      <c r="L23" s="41"/>
      <c r="M23" s="41"/>
      <c r="N23" s="41"/>
    </row>
    <row r="24" spans="1:14" ht="18" customHeight="1">
      <c r="A24" s="66" t="s">
        <v>55</v>
      </c>
      <c r="B24" s="75">
        <f t="shared" si="0"/>
        <v>0</v>
      </c>
      <c r="C24" s="68">
        <f t="shared" si="2"/>
        <v>0</v>
      </c>
      <c r="D24" s="40">
        <v>0</v>
      </c>
      <c r="E24" s="40">
        <v>0</v>
      </c>
      <c r="F24" s="40">
        <v>0</v>
      </c>
      <c r="G24" s="40">
        <v>0</v>
      </c>
      <c r="H24" s="68">
        <f t="shared" si="1"/>
        <v>0</v>
      </c>
      <c r="I24" s="40">
        <v>0</v>
      </c>
      <c r="J24" s="40">
        <v>0</v>
      </c>
      <c r="K24" s="40">
        <v>0</v>
      </c>
      <c r="L24" s="41"/>
      <c r="M24" s="41"/>
      <c r="N24" s="41"/>
    </row>
    <row r="25" spans="1:14" ht="18" customHeight="1">
      <c r="A25" s="66" t="s">
        <v>27</v>
      </c>
      <c r="B25" s="75">
        <f t="shared" si="0"/>
        <v>1168130</v>
      </c>
      <c r="C25" s="68">
        <f t="shared" si="2"/>
        <v>1168130</v>
      </c>
      <c r="D25" s="40">
        <v>584065</v>
      </c>
      <c r="E25" s="40">
        <v>584065</v>
      </c>
      <c r="F25" s="40">
        <v>0</v>
      </c>
      <c r="G25" s="40">
        <v>0</v>
      </c>
      <c r="H25" s="68">
        <f t="shared" si="1"/>
        <v>0</v>
      </c>
      <c r="I25" s="40">
        <v>0</v>
      </c>
      <c r="J25" s="40">
        <v>0</v>
      </c>
      <c r="K25" s="40">
        <v>0</v>
      </c>
      <c r="L25" s="41"/>
      <c r="M25" s="41"/>
      <c r="N25" s="41"/>
    </row>
    <row r="26" spans="1:14" ht="18" customHeight="1">
      <c r="A26" s="66" t="s">
        <v>28</v>
      </c>
      <c r="B26" s="75">
        <f t="shared" si="0"/>
        <v>647408</v>
      </c>
      <c r="C26" s="68">
        <f t="shared" si="2"/>
        <v>647408</v>
      </c>
      <c r="D26" s="40">
        <v>431603</v>
      </c>
      <c r="E26" s="40">
        <v>215805</v>
      </c>
      <c r="F26" s="40">
        <v>0</v>
      </c>
      <c r="G26" s="40">
        <v>0</v>
      </c>
      <c r="H26" s="68">
        <f t="shared" si="1"/>
        <v>0</v>
      </c>
      <c r="I26" s="40">
        <v>0</v>
      </c>
      <c r="J26" s="40">
        <v>0</v>
      </c>
      <c r="K26" s="40">
        <v>0</v>
      </c>
      <c r="L26" s="41"/>
      <c r="M26" s="41"/>
      <c r="N26" s="41"/>
    </row>
    <row r="27" spans="1:14" s="80" customFormat="1" ht="18" customHeight="1">
      <c r="A27" s="76" t="s">
        <v>29</v>
      </c>
      <c r="B27" s="77">
        <f t="shared" si="0"/>
        <v>1133436</v>
      </c>
      <c r="C27" s="77">
        <f t="shared" si="2"/>
        <v>0</v>
      </c>
      <c r="D27" s="78">
        <v>0</v>
      </c>
      <c r="E27" s="78">
        <v>0</v>
      </c>
      <c r="F27" s="78">
        <v>0</v>
      </c>
      <c r="G27" s="78">
        <v>0</v>
      </c>
      <c r="H27" s="77">
        <f t="shared" si="1"/>
        <v>1133436</v>
      </c>
      <c r="I27" s="78">
        <v>1133436</v>
      </c>
      <c r="J27" s="78">
        <v>0</v>
      </c>
      <c r="K27" s="78">
        <v>0</v>
      </c>
      <c r="L27" s="79"/>
      <c r="M27" s="79"/>
      <c r="N27" s="79"/>
    </row>
    <row r="28" spans="1:14" s="80" customFormat="1" ht="18" customHeight="1">
      <c r="A28" s="76" t="s">
        <v>56</v>
      </c>
      <c r="B28" s="77">
        <f>C28+H28</f>
        <v>0</v>
      </c>
      <c r="C28" s="77">
        <f>SUM(D28:G28)</f>
        <v>0</v>
      </c>
      <c r="D28" s="78">
        <v>0</v>
      </c>
      <c r="E28" s="78">
        <v>0</v>
      </c>
      <c r="F28" s="78">
        <v>0</v>
      </c>
      <c r="G28" s="78">
        <v>0</v>
      </c>
      <c r="H28" s="77">
        <f>SUM(I28:K28)</f>
        <v>0</v>
      </c>
      <c r="I28" s="78">
        <v>0</v>
      </c>
      <c r="J28" s="78">
        <v>0</v>
      </c>
      <c r="K28" s="78">
        <v>0</v>
      </c>
      <c r="L28" s="79"/>
      <c r="M28" s="79"/>
      <c r="N28" s="79"/>
    </row>
    <row r="29" spans="1:14" s="80" customFormat="1" ht="18" customHeight="1">
      <c r="A29" s="30" t="s">
        <v>31</v>
      </c>
      <c r="B29" s="77">
        <f aca="true" t="shared" si="3" ref="B29:B34">C29+H29</f>
        <v>0</v>
      </c>
      <c r="C29" s="77">
        <f aca="true" t="shared" si="4" ref="C29:C34">SUM(D29:G29)</f>
        <v>0</v>
      </c>
      <c r="D29" s="78">
        <v>0</v>
      </c>
      <c r="E29" s="78">
        <v>0</v>
      </c>
      <c r="F29" s="78">
        <v>0</v>
      </c>
      <c r="G29" s="78">
        <v>0</v>
      </c>
      <c r="H29" s="77">
        <f aca="true" t="shared" si="5" ref="H29:H34">SUM(I29:K29)</f>
        <v>0</v>
      </c>
      <c r="I29" s="78">
        <v>0</v>
      </c>
      <c r="J29" s="78">
        <v>0</v>
      </c>
      <c r="K29" s="78">
        <v>0</v>
      </c>
      <c r="L29" s="79"/>
      <c r="M29" s="79"/>
      <c r="N29" s="79"/>
    </row>
    <row r="30" spans="1:14" s="80" customFormat="1" ht="18" customHeight="1">
      <c r="A30" s="30" t="s">
        <v>32</v>
      </c>
      <c r="B30" s="77">
        <f t="shared" si="3"/>
        <v>0</v>
      </c>
      <c r="C30" s="77">
        <f t="shared" si="4"/>
        <v>0</v>
      </c>
      <c r="D30" s="78">
        <v>0</v>
      </c>
      <c r="E30" s="78">
        <v>0</v>
      </c>
      <c r="F30" s="78">
        <v>0</v>
      </c>
      <c r="G30" s="78">
        <v>0</v>
      </c>
      <c r="H30" s="77">
        <f t="shared" si="5"/>
        <v>0</v>
      </c>
      <c r="I30" s="78">
        <v>0</v>
      </c>
      <c r="J30" s="78">
        <v>0</v>
      </c>
      <c r="K30" s="78">
        <v>0</v>
      </c>
      <c r="L30" s="79"/>
      <c r="M30" s="79"/>
      <c r="N30" s="79"/>
    </row>
    <row r="31" spans="1:14" s="80" customFormat="1" ht="18" customHeight="1">
      <c r="A31" s="30" t="s">
        <v>33</v>
      </c>
      <c r="B31" s="77">
        <f t="shared" si="3"/>
        <v>0</v>
      </c>
      <c r="C31" s="77">
        <f t="shared" si="4"/>
        <v>0</v>
      </c>
      <c r="D31" s="78">
        <v>0</v>
      </c>
      <c r="E31" s="78">
        <v>0</v>
      </c>
      <c r="F31" s="78">
        <v>0</v>
      </c>
      <c r="G31" s="78">
        <v>0</v>
      </c>
      <c r="H31" s="77">
        <f t="shared" si="5"/>
        <v>0</v>
      </c>
      <c r="I31" s="78">
        <v>0</v>
      </c>
      <c r="J31" s="78">
        <v>0</v>
      </c>
      <c r="K31" s="78">
        <v>0</v>
      </c>
      <c r="L31" s="79"/>
      <c r="M31" s="79"/>
      <c r="N31" s="79"/>
    </row>
    <row r="32" spans="1:14" s="80" customFormat="1" ht="18" customHeight="1">
      <c r="A32" s="30" t="s">
        <v>34</v>
      </c>
      <c r="B32" s="77">
        <f t="shared" si="3"/>
        <v>0</v>
      </c>
      <c r="C32" s="77">
        <f t="shared" si="4"/>
        <v>0</v>
      </c>
      <c r="D32" s="78">
        <v>0</v>
      </c>
      <c r="E32" s="78">
        <v>0</v>
      </c>
      <c r="F32" s="78">
        <v>0</v>
      </c>
      <c r="G32" s="78">
        <v>0</v>
      </c>
      <c r="H32" s="77">
        <f t="shared" si="5"/>
        <v>0</v>
      </c>
      <c r="I32" s="78">
        <v>0</v>
      </c>
      <c r="J32" s="78">
        <v>0</v>
      </c>
      <c r="K32" s="78">
        <v>0</v>
      </c>
      <c r="L32" s="79"/>
      <c r="M32" s="79"/>
      <c r="N32" s="79"/>
    </row>
    <row r="33" spans="1:14" s="80" customFormat="1" ht="18" customHeight="1">
      <c r="A33" s="30" t="s">
        <v>35</v>
      </c>
      <c r="B33" s="77">
        <f t="shared" si="3"/>
        <v>0</v>
      </c>
      <c r="C33" s="77">
        <f t="shared" si="4"/>
        <v>0</v>
      </c>
      <c r="D33" s="78">
        <v>0</v>
      </c>
      <c r="E33" s="78">
        <v>0</v>
      </c>
      <c r="F33" s="78">
        <v>0</v>
      </c>
      <c r="G33" s="78">
        <v>0</v>
      </c>
      <c r="H33" s="77">
        <f t="shared" si="5"/>
        <v>0</v>
      </c>
      <c r="I33" s="78">
        <v>0</v>
      </c>
      <c r="J33" s="78">
        <v>0</v>
      </c>
      <c r="K33" s="78">
        <v>0</v>
      </c>
      <c r="L33" s="79"/>
      <c r="M33" s="79"/>
      <c r="N33" s="79"/>
    </row>
    <row r="34" spans="1:14" s="80" customFormat="1" ht="18" customHeight="1">
      <c r="A34" s="30" t="s">
        <v>36</v>
      </c>
      <c r="B34" s="77">
        <f t="shared" si="3"/>
        <v>0</v>
      </c>
      <c r="C34" s="77">
        <f t="shared" si="4"/>
        <v>0</v>
      </c>
      <c r="D34" s="78">
        <v>0</v>
      </c>
      <c r="E34" s="78">
        <v>0</v>
      </c>
      <c r="F34" s="78">
        <v>0</v>
      </c>
      <c r="G34" s="78">
        <v>0</v>
      </c>
      <c r="H34" s="77">
        <f t="shared" si="5"/>
        <v>0</v>
      </c>
      <c r="I34" s="78">
        <v>0</v>
      </c>
      <c r="J34" s="78">
        <v>0</v>
      </c>
      <c r="K34" s="78">
        <v>0</v>
      </c>
      <c r="L34" s="79"/>
      <c r="M34" s="79"/>
      <c r="N34" s="79"/>
    </row>
    <row r="35" spans="1:11" s="80" customFormat="1" ht="12" customHeight="1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</row>
    <row r="36" spans="1:11" ht="16.5" customHeight="1">
      <c r="A36" s="39" t="s">
        <v>37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</row>
    <row r="37" spans="1:11" ht="12" customHeight="1">
      <c r="A37" s="39" t="s">
        <v>57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ht="12" customHeight="1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</row>
    <row r="39" spans="1:11" ht="12" customHeight="1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</row>
  </sheetData>
  <sheetProtection/>
  <mergeCells count="7">
    <mergeCell ref="I4:I5"/>
    <mergeCell ref="A3:A5"/>
    <mergeCell ref="B3:B5"/>
    <mergeCell ref="C4:C5"/>
    <mergeCell ref="D4:D5"/>
    <mergeCell ref="E4:E5"/>
    <mergeCell ref="H4:H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2009-04-15T01:17:35Z</dcterms:created>
  <dcterms:modified xsi:type="dcterms:W3CDTF">2009-04-15T01:17:42Z</dcterms:modified>
  <cp:category/>
  <cp:version/>
  <cp:contentType/>
  <cp:contentStatus/>
</cp:coreProperties>
</file>