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7 " sheetId="1" r:id="rId1"/>
  </sheets>
  <externalReferences>
    <externalReference r:id="rId4"/>
  </externalReferences>
  <definedNames>
    <definedName name="_112．建築の時期_種類および持ち家_借家別住宅数">#REF!</definedName>
    <definedName name="_5６農家人口" localSheetId="0">'97 '!$A$1:$H$95</definedName>
    <definedName name="_60．農__作__物ー1" localSheetId="0">'97 '!$A$1:$H$95</definedName>
    <definedName name="_60．農__作__物ー1">#REF!</definedName>
    <definedName name="_Regression_Int" localSheetId="0" hidden="1">1</definedName>
    <definedName name="_xlnm.Print_Area" localSheetId="0">'97 '!$A$1:$H$94</definedName>
    <definedName name="Print_Area_MI" localSheetId="0">'97 '!$A$1:$H$50</definedName>
  </definedNames>
  <calcPr fullCalcOnLoad="1"/>
</workbook>
</file>

<file path=xl/sharedStrings.xml><?xml version="1.0" encoding="utf-8"?>
<sst xmlns="http://schemas.openxmlformats.org/spreadsheetml/2006/main" count="91" uniqueCount="90">
  <si>
    <t>97. 市  町  村  別  非  木  造  家  屋  床  面  積</t>
  </si>
  <si>
    <t>(単位  ㎡)</t>
  </si>
  <si>
    <t xml:space="preserve">    昭和62年度</t>
  </si>
  <si>
    <t>鉄骨・鉄筋</t>
  </si>
  <si>
    <t>鉄筋コンク</t>
  </si>
  <si>
    <t>軽      量</t>
  </si>
  <si>
    <t>れんが造コ</t>
  </si>
  <si>
    <t>市  町  村</t>
  </si>
  <si>
    <t>総    数</t>
  </si>
  <si>
    <t>コンクリー</t>
  </si>
  <si>
    <t>鉄  骨  造</t>
  </si>
  <si>
    <t>ンクリート</t>
  </si>
  <si>
    <t>そ  の  他</t>
  </si>
  <si>
    <t>ト      造</t>
  </si>
  <si>
    <t>リート  造</t>
  </si>
  <si>
    <t>ブロック造</t>
  </si>
  <si>
    <t>総         数</t>
  </si>
  <si>
    <t>市         部</t>
  </si>
  <si>
    <t>郡         部</t>
  </si>
  <si>
    <t>1  大  分  市</t>
  </si>
  <si>
    <t>2  別  府  市</t>
  </si>
  <si>
    <t>3  中  津  市</t>
  </si>
  <si>
    <t>4  日  田  市</t>
  </si>
  <si>
    <t>5  佐  伯  市</t>
  </si>
  <si>
    <t>6  臼  杵  市</t>
  </si>
  <si>
    <t>7  津久見  市</t>
  </si>
  <si>
    <t>8  竹  田  市</t>
  </si>
  <si>
    <t>9  豊後高田市</t>
  </si>
  <si>
    <t>10 杵  築  市</t>
  </si>
  <si>
    <t>11 宇  佐  市</t>
  </si>
  <si>
    <t>西  国  東  郡</t>
  </si>
  <si>
    <t>12 大  田  村</t>
  </si>
  <si>
    <t>13 真  玉  町</t>
  </si>
  <si>
    <t>14 香々地  町</t>
  </si>
  <si>
    <t>東  国  東  郡</t>
  </si>
  <si>
    <t>15 国  見  町</t>
  </si>
  <si>
    <t>16 姫  島  村</t>
  </si>
  <si>
    <t>17 国  東  町</t>
  </si>
  <si>
    <t>18 武  蔵  町</t>
  </si>
  <si>
    <t>19 安  岐  町</t>
  </si>
  <si>
    <t>速    見   郡</t>
  </si>
  <si>
    <t>20 日  出  町</t>
  </si>
  <si>
    <t>21 山  香  町</t>
  </si>
  <si>
    <t>大   分   郡</t>
  </si>
  <si>
    <t>22 野津原  町</t>
  </si>
  <si>
    <t>23 挟  間  町</t>
  </si>
  <si>
    <t>24 庄  内  町</t>
  </si>
  <si>
    <t>25 湯布院  町</t>
  </si>
  <si>
    <t>北  海  部  郡</t>
  </si>
  <si>
    <t>26 佐賀関  町</t>
  </si>
  <si>
    <t>南  海  部 郡</t>
  </si>
  <si>
    <t>27 上  浦  町</t>
  </si>
  <si>
    <t>28 弥  生  町</t>
  </si>
  <si>
    <t>29 本  匠  村</t>
  </si>
  <si>
    <t>30 宇  目  町</t>
  </si>
  <si>
    <t>31 直  川  村</t>
  </si>
  <si>
    <t>32 鶴  見  町</t>
  </si>
  <si>
    <t>33 米水津  村</t>
  </si>
  <si>
    <t>34 蒲  江  町</t>
  </si>
  <si>
    <t>大   野   郡</t>
  </si>
  <si>
    <t>35 野  津  町</t>
  </si>
  <si>
    <t>36 三  重  町</t>
  </si>
  <si>
    <t>37 清  川  村</t>
  </si>
  <si>
    <t>38 緒  方  町</t>
  </si>
  <si>
    <t>39 朝  地  町</t>
  </si>
  <si>
    <t>40 大  野  町</t>
  </si>
  <si>
    <t>41 千  歳  村</t>
  </si>
  <si>
    <t>42 犬  飼  町</t>
  </si>
  <si>
    <t>直   入   郡</t>
  </si>
  <si>
    <t>43 荻      町</t>
  </si>
  <si>
    <t>44 久  住  町</t>
  </si>
  <si>
    <t>45 直  入  町</t>
  </si>
  <si>
    <t>玖   珠   郡</t>
  </si>
  <si>
    <t>46 九  重  町</t>
  </si>
  <si>
    <t>47 玖  珠  町</t>
  </si>
  <si>
    <t>日   田   郡</t>
  </si>
  <si>
    <t>48 前津江  村</t>
  </si>
  <si>
    <t>49 中津江  村</t>
  </si>
  <si>
    <t>50 上津江  村</t>
  </si>
  <si>
    <t>51 大  山  町</t>
  </si>
  <si>
    <t>52 天  瀬  町</t>
  </si>
  <si>
    <t>下   毛   郡</t>
  </si>
  <si>
    <t>53 三  光  村</t>
  </si>
  <si>
    <t>54 本耶馬渓町</t>
  </si>
  <si>
    <t>55 耶馬渓  町</t>
  </si>
  <si>
    <t>56 山  国  町</t>
  </si>
  <si>
    <t>宇   佐   郡</t>
  </si>
  <si>
    <t>57 院  内  町</t>
  </si>
  <si>
    <t>58 安心院  町</t>
  </si>
  <si>
    <t>資料：県地方課「家屋に関する概要調書」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</si>
</sst>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18" fillId="0" borderId="0" xfId="60" applyNumberFormat="1" applyFont="1" applyFill="1" applyAlignment="1" applyProtection="1">
      <alignment horizontal="centerContinuous" vertical="center"/>
      <protection locked="0"/>
    </xf>
    <xf numFmtId="176" fontId="0" fillId="0" borderId="0" xfId="60" applyNumberFormat="1" applyFont="1" applyFill="1" applyAlignment="1" applyProtection="1">
      <alignment horizontal="centerContinuous" vertical="center"/>
      <protection locked="0"/>
    </xf>
    <xf numFmtId="176" fontId="0" fillId="0" borderId="0" xfId="60" applyNumberFormat="1" applyFont="1" applyFill="1" applyAlignment="1" applyProtection="1">
      <alignment vertical="center"/>
      <protection/>
    </xf>
    <xf numFmtId="177" fontId="0" fillId="0" borderId="10" xfId="0" applyNumberFormat="1" applyFont="1" applyBorder="1" applyAlignment="1" applyProtection="1">
      <alignment horizontal="left" vertical="center"/>
      <protection locked="0"/>
    </xf>
    <xf numFmtId="0" fontId="0" fillId="0" borderId="10" xfId="60" applyFont="1" applyFill="1" applyBorder="1" applyAlignment="1" applyProtection="1">
      <alignment vertical="center"/>
      <protection locked="0"/>
    </xf>
    <xf numFmtId="176" fontId="0" fillId="0" borderId="10" xfId="60" applyNumberFormat="1" applyFont="1" applyFill="1" applyBorder="1" applyAlignment="1" applyProtection="1">
      <alignment horizontal="right" vertical="center"/>
      <protection locked="0"/>
    </xf>
    <xf numFmtId="176" fontId="21" fillId="0" borderId="0" xfId="60" applyNumberFormat="1" applyFont="1" applyFill="1" applyBorder="1" applyAlignment="1" applyProtection="1">
      <alignment horizontal="center" vertical="center"/>
      <protection locked="0"/>
    </xf>
    <xf numFmtId="0" fontId="21" fillId="0" borderId="11" xfId="60" applyFont="1" applyFill="1" applyBorder="1" applyAlignment="1" applyProtection="1">
      <alignment horizontal="center" vertical="center"/>
      <protection locked="0"/>
    </xf>
    <xf numFmtId="176" fontId="21" fillId="0" borderId="0" xfId="60" applyNumberFormat="1" applyFont="1" applyFill="1" applyAlignment="1" applyProtection="1">
      <alignment vertical="center"/>
      <protection/>
    </xf>
    <xf numFmtId="176" fontId="21" fillId="0" borderId="12" xfId="60" applyNumberFormat="1" applyFont="1" applyFill="1" applyBorder="1" applyAlignment="1" applyProtection="1">
      <alignment horizontal="center" vertical="center"/>
      <protection locked="0"/>
    </xf>
    <xf numFmtId="0" fontId="21" fillId="0" borderId="13" xfId="60" applyFont="1" applyFill="1" applyBorder="1" applyAlignment="1" applyProtection="1">
      <alignment horizontal="center" vertical="center"/>
      <protection locked="0"/>
    </xf>
    <xf numFmtId="49" fontId="22" fillId="0" borderId="0" xfId="60" applyNumberFormat="1" applyFont="1" applyFill="1" applyBorder="1" applyAlignment="1" applyProtection="1">
      <alignment horizontal="distributed" vertical="center"/>
      <protection locked="0"/>
    </xf>
    <xf numFmtId="176" fontId="22" fillId="0" borderId="11" xfId="60" applyNumberFormat="1" applyFont="1" applyFill="1" applyBorder="1" applyAlignment="1" applyProtection="1">
      <alignment vertical="center"/>
      <protection/>
    </xf>
    <xf numFmtId="176" fontId="22" fillId="0" borderId="0" xfId="60" applyNumberFormat="1" applyFont="1" applyFill="1" applyBorder="1" applyAlignment="1" applyProtection="1">
      <alignment vertical="center"/>
      <protection/>
    </xf>
    <xf numFmtId="176" fontId="22" fillId="0" borderId="0" xfId="60" applyNumberFormat="1" applyFont="1" applyFill="1" applyAlignment="1" applyProtection="1">
      <alignment vertical="center"/>
      <protection/>
    </xf>
    <xf numFmtId="49" fontId="22" fillId="0" borderId="0" xfId="60" applyNumberFormat="1" applyFont="1" applyFill="1" applyBorder="1" applyAlignment="1" applyProtection="1" quotePrefix="1">
      <alignment horizontal="distributed" vertical="center"/>
      <protection locked="0"/>
    </xf>
    <xf numFmtId="176" fontId="22" fillId="0" borderId="11" xfId="60" applyNumberFormat="1" applyFont="1" applyFill="1" applyBorder="1" applyAlignment="1" applyProtection="1">
      <alignment vertical="center"/>
      <protection locked="0"/>
    </xf>
    <xf numFmtId="176" fontId="22" fillId="0" borderId="0" xfId="60" applyNumberFormat="1" applyFont="1" applyFill="1" applyBorder="1" applyAlignment="1" applyProtection="1">
      <alignment vertical="center"/>
      <protection locked="0"/>
    </xf>
    <xf numFmtId="176" fontId="22" fillId="0" borderId="0" xfId="60" applyNumberFormat="1" applyFont="1" applyFill="1" applyAlignment="1" applyProtection="1">
      <alignment vertical="center"/>
      <protection locked="0"/>
    </xf>
    <xf numFmtId="49" fontId="0" fillId="0" borderId="0" xfId="60" applyNumberFormat="1" applyFont="1" applyFill="1" applyBorder="1" applyAlignment="1" applyProtection="1">
      <alignment horizontal="distributed" vertical="center"/>
      <protection locked="0"/>
    </xf>
    <xf numFmtId="176" fontId="0" fillId="0" borderId="11" xfId="60" applyNumberFormat="1" applyFont="1" applyFill="1" applyBorder="1" applyAlignment="1" applyProtection="1">
      <alignment vertical="center"/>
      <protection locked="0"/>
    </xf>
    <xf numFmtId="176" fontId="0" fillId="0" borderId="0" xfId="60" applyNumberFormat="1" applyFont="1" applyFill="1" applyBorder="1" applyAlignment="1" applyProtection="1">
      <alignment vertical="center"/>
      <protection locked="0"/>
    </xf>
    <xf numFmtId="176" fontId="0" fillId="0" borderId="0" xfId="60" applyNumberFormat="1" applyFont="1" applyFill="1" applyAlignment="1" applyProtection="1">
      <alignment vertical="center"/>
      <protection locked="0"/>
    </xf>
    <xf numFmtId="176" fontId="0" fillId="0" borderId="11" xfId="60" applyNumberFormat="1" applyFont="1" applyFill="1" applyBorder="1" applyAlignment="1" applyProtection="1">
      <alignment vertical="center"/>
      <protection/>
    </xf>
    <xf numFmtId="176" fontId="0" fillId="0" borderId="0" xfId="60" applyNumberFormat="1" applyFont="1" applyFill="1" applyBorder="1" applyAlignment="1" applyProtection="1">
      <alignment horizontal="right" vertical="center"/>
      <protection locked="0"/>
    </xf>
    <xf numFmtId="176" fontId="0" fillId="0" borderId="0" xfId="60" applyNumberFormat="1" applyFont="1" applyFill="1" applyBorder="1" applyAlignment="1" applyProtection="1">
      <alignment horizontal="center" vertical="center"/>
      <protection locked="0"/>
    </xf>
    <xf numFmtId="176" fontId="0" fillId="0" borderId="0" xfId="60" applyNumberFormat="1" applyFont="1" applyFill="1" applyBorder="1" applyAlignment="1" applyProtection="1" quotePrefix="1">
      <alignment horizontal="right" vertical="center"/>
      <protection locked="0"/>
    </xf>
    <xf numFmtId="49" fontId="0" fillId="0" borderId="12" xfId="60" applyNumberFormat="1" applyFont="1" applyFill="1" applyBorder="1" applyAlignment="1" applyProtection="1">
      <alignment horizontal="distributed" vertical="center"/>
      <protection locked="0"/>
    </xf>
    <xf numFmtId="176" fontId="0" fillId="0" borderId="13" xfId="60" applyNumberFormat="1" applyFont="1" applyFill="1" applyBorder="1" applyAlignment="1" applyProtection="1">
      <alignment vertical="center"/>
      <protection/>
    </xf>
    <xf numFmtId="176" fontId="0" fillId="0" borderId="12" xfId="60" applyNumberFormat="1" applyFont="1" applyFill="1" applyBorder="1" applyAlignment="1" applyProtection="1">
      <alignment vertical="center"/>
      <protection locked="0"/>
    </xf>
    <xf numFmtId="176" fontId="0" fillId="0" borderId="0" xfId="6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 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60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6.875" style="3" customWidth="1"/>
    <col min="2" max="8" width="12.375" style="3" customWidth="1"/>
    <col min="9" max="16384" width="15.25390625" style="3" customWidth="1"/>
  </cols>
  <sheetData>
    <row r="1" spans="1:8" ht="15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3.5" customHeight="1" thickBot="1">
      <c r="A2" s="4" t="s">
        <v>1</v>
      </c>
      <c r="B2" s="5"/>
      <c r="C2" s="5"/>
      <c r="D2" s="5"/>
      <c r="E2" s="5"/>
      <c r="F2" s="5"/>
      <c r="G2" s="5"/>
      <c r="H2" s="6" t="s">
        <v>2</v>
      </c>
    </row>
    <row r="3" spans="1:8" s="9" customFormat="1" ht="12" customHeight="1" thickTop="1">
      <c r="A3" s="7"/>
      <c r="B3" s="8"/>
      <c r="C3" s="8" t="s">
        <v>3</v>
      </c>
      <c r="D3" s="8" t="s">
        <v>4</v>
      </c>
      <c r="E3" s="8"/>
      <c r="F3" s="8" t="s">
        <v>5</v>
      </c>
      <c r="G3" s="8" t="s">
        <v>6</v>
      </c>
      <c r="H3" s="8"/>
    </row>
    <row r="4" spans="1:8" s="9" customFormat="1" ht="12" customHeight="1">
      <c r="A4" s="7" t="s">
        <v>7</v>
      </c>
      <c r="B4" s="8" t="s">
        <v>8</v>
      </c>
      <c r="C4" s="8" t="s">
        <v>9</v>
      </c>
      <c r="D4" s="8"/>
      <c r="E4" s="8" t="s">
        <v>10</v>
      </c>
      <c r="F4" s="8"/>
      <c r="G4" s="8" t="s">
        <v>11</v>
      </c>
      <c r="H4" s="8" t="s">
        <v>12</v>
      </c>
    </row>
    <row r="5" spans="1:8" s="9" customFormat="1" ht="12" customHeight="1">
      <c r="A5" s="10"/>
      <c r="B5" s="11"/>
      <c r="C5" s="11" t="s">
        <v>13</v>
      </c>
      <c r="D5" s="11" t="s">
        <v>14</v>
      </c>
      <c r="E5" s="11"/>
      <c r="F5" s="11" t="s">
        <v>10</v>
      </c>
      <c r="G5" s="11" t="s">
        <v>15</v>
      </c>
      <c r="H5" s="11"/>
    </row>
    <row r="6" spans="1:8" s="15" customFormat="1" ht="12" customHeight="1">
      <c r="A6" s="12" t="s">
        <v>16</v>
      </c>
      <c r="B6" s="13">
        <v>3734364</v>
      </c>
      <c r="C6" s="14">
        <v>488322</v>
      </c>
      <c r="D6" s="14">
        <v>1313452</v>
      </c>
      <c r="E6" s="14">
        <v>1586342</v>
      </c>
      <c r="F6" s="14">
        <v>283127</v>
      </c>
      <c r="G6" s="14">
        <v>61367</v>
      </c>
      <c r="H6" s="15">
        <v>1754</v>
      </c>
    </row>
    <row r="7" spans="1:8" s="15" customFormat="1" ht="12" customHeight="1">
      <c r="A7" s="16"/>
      <c r="B7" s="17"/>
      <c r="C7" s="18"/>
      <c r="D7" s="18"/>
      <c r="E7" s="18"/>
      <c r="F7" s="18"/>
      <c r="G7" s="18"/>
      <c r="H7" s="19"/>
    </row>
    <row r="8" spans="1:8" s="15" customFormat="1" ht="12" customHeight="1">
      <c r="A8" s="12" t="s">
        <v>17</v>
      </c>
      <c r="B8" s="13">
        <f aca="true" t="shared" si="0" ref="B8:H8">SUM(B12:B22)</f>
        <v>3284004</v>
      </c>
      <c r="C8" s="14">
        <f t="shared" si="0"/>
        <v>468283</v>
      </c>
      <c r="D8" s="14">
        <f t="shared" si="0"/>
        <v>1221651</v>
      </c>
      <c r="E8" s="14">
        <f t="shared" si="0"/>
        <v>1333265</v>
      </c>
      <c r="F8" s="14">
        <f t="shared" si="0"/>
        <v>219332</v>
      </c>
      <c r="G8" s="14">
        <f t="shared" si="0"/>
        <v>41054</v>
      </c>
      <c r="H8" s="15">
        <f t="shared" si="0"/>
        <v>419</v>
      </c>
    </row>
    <row r="9" spans="1:7" s="15" customFormat="1" ht="12" customHeight="1">
      <c r="A9" s="12"/>
      <c r="B9" s="13"/>
      <c r="C9" s="14"/>
      <c r="D9" s="14"/>
      <c r="E9" s="14"/>
      <c r="F9" s="14"/>
      <c r="G9" s="14"/>
    </row>
    <row r="10" spans="1:8" s="15" customFormat="1" ht="12" customHeight="1">
      <c r="A10" s="12" t="s">
        <v>18</v>
      </c>
      <c r="B10" s="13">
        <f aca="true" t="shared" si="1" ref="B10:H10">B6-B8</f>
        <v>450360</v>
      </c>
      <c r="C10" s="14">
        <f t="shared" si="1"/>
        <v>20039</v>
      </c>
      <c r="D10" s="14">
        <f t="shared" si="1"/>
        <v>91801</v>
      </c>
      <c r="E10" s="14">
        <f t="shared" si="1"/>
        <v>253077</v>
      </c>
      <c r="F10" s="14">
        <f t="shared" si="1"/>
        <v>63795</v>
      </c>
      <c r="G10" s="14">
        <f t="shared" si="1"/>
        <v>20313</v>
      </c>
      <c r="H10" s="15">
        <f t="shared" si="1"/>
        <v>1335</v>
      </c>
    </row>
    <row r="11" spans="1:8" ht="12" customHeight="1">
      <c r="A11" s="20"/>
      <c r="B11" s="21"/>
      <c r="C11" s="22"/>
      <c r="D11" s="22"/>
      <c r="E11" s="22"/>
      <c r="F11" s="22"/>
      <c r="G11" s="22"/>
      <c r="H11" s="23"/>
    </row>
    <row r="12" spans="1:8" ht="12" customHeight="1">
      <c r="A12" s="20" t="s">
        <v>19</v>
      </c>
      <c r="B12" s="24">
        <f>SUM(C12:H12)</f>
        <v>1856537</v>
      </c>
      <c r="C12" s="22">
        <v>364188</v>
      </c>
      <c r="D12" s="22">
        <v>737478</v>
      </c>
      <c r="E12" s="22">
        <v>617638</v>
      </c>
      <c r="F12" s="22">
        <v>121554</v>
      </c>
      <c r="G12" s="22">
        <v>15679</v>
      </c>
      <c r="H12" s="23">
        <v>0</v>
      </c>
    </row>
    <row r="13" spans="1:8" ht="12" customHeight="1">
      <c r="A13" s="20" t="s">
        <v>20</v>
      </c>
      <c r="B13" s="24">
        <f aca="true" t="shared" si="2" ref="B13:B87">SUM(C13:H13)</f>
        <v>456008</v>
      </c>
      <c r="C13" s="22">
        <v>58777</v>
      </c>
      <c r="D13" s="22">
        <v>217609</v>
      </c>
      <c r="E13" s="22">
        <v>153531</v>
      </c>
      <c r="F13" s="22">
        <v>17956</v>
      </c>
      <c r="G13" s="22">
        <v>8135</v>
      </c>
      <c r="H13" s="23">
        <v>0</v>
      </c>
    </row>
    <row r="14" spans="1:8" ht="12" customHeight="1">
      <c r="A14" s="20" t="s">
        <v>21</v>
      </c>
      <c r="B14" s="24">
        <f t="shared" si="2"/>
        <v>240408</v>
      </c>
      <c r="C14" s="22">
        <v>23880</v>
      </c>
      <c r="D14" s="22">
        <v>69551</v>
      </c>
      <c r="E14" s="22">
        <v>125014</v>
      </c>
      <c r="F14" s="25">
        <v>19353</v>
      </c>
      <c r="G14" s="22">
        <v>2610</v>
      </c>
      <c r="H14" s="23">
        <v>0</v>
      </c>
    </row>
    <row r="15" spans="1:8" ht="12" customHeight="1">
      <c r="A15" s="20" t="s">
        <v>22</v>
      </c>
      <c r="B15" s="24">
        <f t="shared" si="2"/>
        <v>186443</v>
      </c>
      <c r="C15" s="22">
        <v>7768</v>
      </c>
      <c r="D15" s="22">
        <v>54914</v>
      </c>
      <c r="E15" s="22">
        <v>107923</v>
      </c>
      <c r="F15" s="22">
        <v>13696</v>
      </c>
      <c r="G15" s="22">
        <v>2142</v>
      </c>
      <c r="H15" s="23">
        <v>0</v>
      </c>
    </row>
    <row r="16" spans="1:8" ht="12" customHeight="1">
      <c r="A16" s="20" t="s">
        <v>23</v>
      </c>
      <c r="B16" s="24">
        <f t="shared" si="2"/>
        <v>165831</v>
      </c>
      <c r="C16" s="22">
        <v>1344</v>
      </c>
      <c r="D16" s="22">
        <v>42023</v>
      </c>
      <c r="E16" s="22">
        <v>105759</v>
      </c>
      <c r="F16" s="25">
        <v>14746</v>
      </c>
      <c r="G16" s="22">
        <v>1959</v>
      </c>
      <c r="H16" s="23">
        <v>0</v>
      </c>
    </row>
    <row r="17" spans="1:8" ht="12" customHeight="1">
      <c r="A17" s="20" t="s">
        <v>24</v>
      </c>
      <c r="B17" s="24">
        <f t="shared" si="2"/>
        <v>87553</v>
      </c>
      <c r="C17" s="22">
        <v>0</v>
      </c>
      <c r="D17" s="22">
        <v>24309</v>
      </c>
      <c r="E17" s="22">
        <v>55639</v>
      </c>
      <c r="F17" s="22">
        <v>5099</v>
      </c>
      <c r="G17" s="22">
        <v>2506</v>
      </c>
      <c r="H17" s="23">
        <v>0</v>
      </c>
    </row>
    <row r="18" spans="1:8" ht="12" customHeight="1">
      <c r="A18" s="20" t="s">
        <v>25</v>
      </c>
      <c r="B18" s="24">
        <f t="shared" si="2"/>
        <v>51433</v>
      </c>
      <c r="C18" s="22">
        <v>1379</v>
      </c>
      <c r="D18" s="22">
        <v>18063</v>
      </c>
      <c r="E18" s="22">
        <v>23735</v>
      </c>
      <c r="F18" s="22">
        <v>5655</v>
      </c>
      <c r="G18" s="22">
        <v>2601</v>
      </c>
      <c r="H18" s="23">
        <v>0</v>
      </c>
    </row>
    <row r="19" spans="1:8" ht="12" customHeight="1">
      <c r="A19" s="20" t="s">
        <v>26</v>
      </c>
      <c r="B19" s="24">
        <f t="shared" si="2"/>
        <v>41981</v>
      </c>
      <c r="C19" s="22">
        <v>2806</v>
      </c>
      <c r="D19" s="22">
        <v>7578</v>
      </c>
      <c r="E19" s="22">
        <v>26446</v>
      </c>
      <c r="F19" s="22">
        <v>3127</v>
      </c>
      <c r="G19" s="22">
        <v>2024</v>
      </c>
      <c r="H19" s="23">
        <v>0</v>
      </c>
    </row>
    <row r="20" spans="1:8" ht="12" customHeight="1">
      <c r="A20" s="20" t="s">
        <v>27</v>
      </c>
      <c r="B20" s="24">
        <f t="shared" si="2"/>
        <v>47828</v>
      </c>
      <c r="C20" s="22">
        <v>572</v>
      </c>
      <c r="D20" s="22">
        <v>15555</v>
      </c>
      <c r="E20" s="22">
        <v>27046</v>
      </c>
      <c r="F20" s="22">
        <v>4218</v>
      </c>
      <c r="G20" s="22">
        <v>437</v>
      </c>
      <c r="H20" s="23">
        <v>0</v>
      </c>
    </row>
    <row r="21" spans="1:8" ht="12" customHeight="1">
      <c r="A21" s="20" t="s">
        <v>28</v>
      </c>
      <c r="B21" s="24">
        <f t="shared" si="2"/>
        <v>54459</v>
      </c>
      <c r="C21" s="26">
        <v>84</v>
      </c>
      <c r="D21" s="22">
        <v>18582</v>
      </c>
      <c r="E21" s="22">
        <v>30000</v>
      </c>
      <c r="F21" s="22">
        <v>4924</v>
      </c>
      <c r="G21" s="22">
        <v>450</v>
      </c>
      <c r="H21" s="23">
        <v>419</v>
      </c>
    </row>
    <row r="22" spans="1:8" ht="12" customHeight="1">
      <c r="A22" s="20" t="s">
        <v>29</v>
      </c>
      <c r="B22" s="24">
        <f t="shared" si="2"/>
        <v>95523</v>
      </c>
      <c r="C22" s="22">
        <v>7485</v>
      </c>
      <c r="D22" s="22">
        <v>15989</v>
      </c>
      <c r="E22" s="22">
        <v>60534</v>
      </c>
      <c r="F22" s="22">
        <v>9004</v>
      </c>
      <c r="G22" s="22">
        <v>2511</v>
      </c>
      <c r="H22" s="23">
        <v>0</v>
      </c>
    </row>
    <row r="23" spans="1:8" ht="12" customHeight="1">
      <c r="A23" s="20"/>
      <c r="B23" s="24"/>
      <c r="C23" s="22"/>
      <c r="D23" s="22"/>
      <c r="E23" s="22"/>
      <c r="F23" s="22"/>
      <c r="G23" s="22"/>
      <c r="H23" s="23"/>
    </row>
    <row r="24" spans="1:8" s="15" customFormat="1" ht="12" customHeight="1">
      <c r="A24" s="12" t="s">
        <v>30</v>
      </c>
      <c r="B24" s="13">
        <f aca="true" t="shared" si="3" ref="B24:H24">SUM(B25:B27)</f>
        <v>6910</v>
      </c>
      <c r="C24" s="18">
        <f t="shared" si="3"/>
        <v>0</v>
      </c>
      <c r="D24" s="18">
        <f t="shared" si="3"/>
        <v>2215</v>
      </c>
      <c r="E24" s="18">
        <f t="shared" si="3"/>
        <v>2521</v>
      </c>
      <c r="F24" s="18">
        <f t="shared" si="3"/>
        <v>1723</v>
      </c>
      <c r="G24" s="18">
        <f t="shared" si="3"/>
        <v>451</v>
      </c>
      <c r="H24" s="18">
        <f t="shared" si="3"/>
        <v>0</v>
      </c>
    </row>
    <row r="25" spans="1:8" ht="12" customHeight="1">
      <c r="A25" s="20" t="s">
        <v>31</v>
      </c>
      <c r="B25" s="24">
        <f t="shared" si="2"/>
        <v>1659</v>
      </c>
      <c r="C25" s="22">
        <v>0</v>
      </c>
      <c r="D25" s="22">
        <v>430</v>
      </c>
      <c r="E25" s="22">
        <v>382</v>
      </c>
      <c r="F25" s="22">
        <v>847</v>
      </c>
      <c r="G25" s="22">
        <v>0</v>
      </c>
      <c r="H25" s="22">
        <v>0</v>
      </c>
    </row>
    <row r="26" spans="1:8" ht="12" customHeight="1">
      <c r="A26" s="20" t="s">
        <v>32</v>
      </c>
      <c r="B26" s="24">
        <f t="shared" si="2"/>
        <v>1220</v>
      </c>
      <c r="C26" s="22">
        <v>0</v>
      </c>
      <c r="D26" s="22">
        <v>94</v>
      </c>
      <c r="E26" s="22">
        <v>406</v>
      </c>
      <c r="F26" s="22">
        <v>479</v>
      </c>
      <c r="G26" s="22">
        <v>241</v>
      </c>
      <c r="H26" s="22">
        <v>0</v>
      </c>
    </row>
    <row r="27" spans="1:8" ht="12" customHeight="1">
      <c r="A27" s="20" t="s">
        <v>33</v>
      </c>
      <c r="B27" s="24">
        <f t="shared" si="2"/>
        <v>4031</v>
      </c>
      <c r="C27" s="22">
        <v>0</v>
      </c>
      <c r="D27" s="22">
        <v>1691</v>
      </c>
      <c r="E27" s="22">
        <v>1733</v>
      </c>
      <c r="F27" s="25">
        <v>397</v>
      </c>
      <c r="G27" s="22">
        <v>210</v>
      </c>
      <c r="H27" s="22">
        <v>0</v>
      </c>
    </row>
    <row r="28" spans="1:8" ht="12" customHeight="1">
      <c r="A28" s="20"/>
      <c r="B28" s="24"/>
      <c r="C28" s="22"/>
      <c r="D28" s="22"/>
      <c r="E28" s="22"/>
      <c r="F28" s="25"/>
      <c r="G28" s="22"/>
      <c r="H28" s="22"/>
    </row>
    <row r="29" spans="1:8" s="15" customFormat="1" ht="12" customHeight="1">
      <c r="A29" s="12" t="s">
        <v>34</v>
      </c>
      <c r="B29" s="13">
        <f aca="true" t="shared" si="4" ref="B29:H29">SUM(B30:B34)</f>
        <v>66742</v>
      </c>
      <c r="C29" s="18">
        <f t="shared" si="4"/>
        <v>4686</v>
      </c>
      <c r="D29" s="18">
        <f t="shared" si="4"/>
        <v>13975</v>
      </c>
      <c r="E29" s="18">
        <f t="shared" si="4"/>
        <v>34675</v>
      </c>
      <c r="F29" s="18">
        <f t="shared" si="4"/>
        <v>10623</v>
      </c>
      <c r="G29" s="18">
        <f t="shared" si="4"/>
        <v>2783</v>
      </c>
      <c r="H29" s="18">
        <f t="shared" si="4"/>
        <v>0</v>
      </c>
    </row>
    <row r="30" spans="1:8" ht="12" customHeight="1">
      <c r="A30" s="20" t="s">
        <v>35</v>
      </c>
      <c r="B30" s="24">
        <f t="shared" si="2"/>
        <v>5214</v>
      </c>
      <c r="C30" s="22">
        <v>69</v>
      </c>
      <c r="D30" s="22">
        <v>461</v>
      </c>
      <c r="E30" s="22">
        <v>3636</v>
      </c>
      <c r="F30" s="27">
        <v>760</v>
      </c>
      <c r="G30" s="22">
        <v>288</v>
      </c>
      <c r="H30" s="22">
        <v>0</v>
      </c>
    </row>
    <row r="31" spans="1:8" ht="12" customHeight="1">
      <c r="A31" s="20" t="s">
        <v>36</v>
      </c>
      <c r="B31" s="24">
        <f t="shared" si="2"/>
        <v>2079</v>
      </c>
      <c r="C31" s="22">
        <v>220</v>
      </c>
      <c r="D31" s="22">
        <v>327</v>
      </c>
      <c r="E31" s="22">
        <v>1353</v>
      </c>
      <c r="F31" s="22">
        <v>0</v>
      </c>
      <c r="G31" s="22">
        <v>179</v>
      </c>
      <c r="H31" s="22">
        <v>0</v>
      </c>
    </row>
    <row r="32" spans="1:8" ht="12" customHeight="1">
      <c r="A32" s="20" t="s">
        <v>37</v>
      </c>
      <c r="B32" s="24">
        <f t="shared" si="2"/>
        <v>27689</v>
      </c>
      <c r="C32" s="22">
        <v>689</v>
      </c>
      <c r="D32" s="22">
        <v>5126</v>
      </c>
      <c r="E32" s="22">
        <v>12888</v>
      </c>
      <c r="F32" s="22">
        <v>7360</v>
      </c>
      <c r="G32" s="22">
        <v>1626</v>
      </c>
      <c r="H32" s="22">
        <v>0</v>
      </c>
    </row>
    <row r="33" spans="1:8" ht="12" customHeight="1">
      <c r="A33" s="20" t="s">
        <v>38</v>
      </c>
      <c r="B33" s="24">
        <f t="shared" si="2"/>
        <v>18531</v>
      </c>
      <c r="C33" s="22">
        <v>3708</v>
      </c>
      <c r="D33" s="22">
        <v>7014</v>
      </c>
      <c r="E33" s="22">
        <v>6267</v>
      </c>
      <c r="F33" s="22">
        <v>1023</v>
      </c>
      <c r="G33" s="22">
        <v>519</v>
      </c>
      <c r="H33" s="22">
        <v>0</v>
      </c>
    </row>
    <row r="34" spans="1:8" ht="12" customHeight="1">
      <c r="A34" s="20" t="s">
        <v>39</v>
      </c>
      <c r="B34" s="24">
        <f t="shared" si="2"/>
        <v>13229</v>
      </c>
      <c r="C34" s="22">
        <v>0</v>
      </c>
      <c r="D34" s="22">
        <v>1047</v>
      </c>
      <c r="E34" s="22">
        <v>10531</v>
      </c>
      <c r="F34" s="22">
        <v>1480</v>
      </c>
      <c r="G34" s="22">
        <v>171</v>
      </c>
      <c r="H34" s="22">
        <v>0</v>
      </c>
    </row>
    <row r="35" spans="1:8" ht="12" customHeight="1">
      <c r="A35" s="20"/>
      <c r="B35" s="24"/>
      <c r="C35" s="22"/>
      <c r="D35" s="22"/>
      <c r="E35" s="22"/>
      <c r="F35" s="22"/>
      <c r="G35" s="22"/>
      <c r="H35" s="22"/>
    </row>
    <row r="36" spans="1:8" s="15" customFormat="1" ht="12" customHeight="1">
      <c r="A36" s="12" t="s">
        <v>40</v>
      </c>
      <c r="B36" s="13">
        <f>SUM(B37:B39)</f>
        <v>49544</v>
      </c>
      <c r="C36" s="18">
        <f aca="true" t="shared" si="5" ref="C36:H36">SUM(C37:C38)</f>
        <v>3819</v>
      </c>
      <c r="D36" s="18">
        <f t="shared" si="5"/>
        <v>9065</v>
      </c>
      <c r="E36" s="18">
        <f t="shared" si="5"/>
        <v>29818</v>
      </c>
      <c r="F36" s="18">
        <f t="shared" si="5"/>
        <v>6471</v>
      </c>
      <c r="G36" s="18">
        <f t="shared" si="5"/>
        <v>352</v>
      </c>
      <c r="H36" s="18">
        <f t="shared" si="5"/>
        <v>19</v>
      </c>
    </row>
    <row r="37" spans="1:8" ht="12" customHeight="1">
      <c r="A37" s="20" t="s">
        <v>41</v>
      </c>
      <c r="B37" s="24">
        <f t="shared" si="2"/>
        <v>36293</v>
      </c>
      <c r="C37" s="22">
        <v>3819</v>
      </c>
      <c r="D37" s="22">
        <v>5786</v>
      </c>
      <c r="E37" s="22">
        <v>22694</v>
      </c>
      <c r="F37" s="22">
        <v>3857</v>
      </c>
      <c r="G37" s="22">
        <v>137</v>
      </c>
      <c r="H37" s="22">
        <v>0</v>
      </c>
    </row>
    <row r="38" spans="1:8" ht="12" customHeight="1">
      <c r="A38" s="20" t="s">
        <v>42</v>
      </c>
      <c r="B38" s="24">
        <f t="shared" si="2"/>
        <v>13251</v>
      </c>
      <c r="C38" s="22">
        <v>0</v>
      </c>
      <c r="D38" s="22">
        <v>3279</v>
      </c>
      <c r="E38" s="22">
        <v>7124</v>
      </c>
      <c r="F38" s="22">
        <v>2614</v>
      </c>
      <c r="G38" s="22">
        <v>215</v>
      </c>
      <c r="H38" s="22">
        <v>19</v>
      </c>
    </row>
    <row r="39" spans="1:7" ht="12" customHeight="1">
      <c r="A39" s="20"/>
      <c r="B39" s="24"/>
      <c r="C39" s="22"/>
      <c r="D39" s="22"/>
      <c r="E39" s="22"/>
      <c r="F39" s="22"/>
      <c r="G39" s="22"/>
    </row>
    <row r="40" spans="1:8" s="15" customFormat="1" ht="12" customHeight="1">
      <c r="A40" s="12" t="s">
        <v>43</v>
      </c>
      <c r="B40" s="13">
        <f aca="true" t="shared" si="6" ref="B40:H40">SUM(B41:B44)</f>
        <v>44472</v>
      </c>
      <c r="C40" s="18">
        <f t="shared" si="6"/>
        <v>4697</v>
      </c>
      <c r="D40" s="18">
        <f t="shared" si="6"/>
        <v>10505</v>
      </c>
      <c r="E40" s="18">
        <f t="shared" si="6"/>
        <v>21779</v>
      </c>
      <c r="F40" s="18">
        <f t="shared" si="6"/>
        <v>6445</v>
      </c>
      <c r="G40" s="18">
        <f t="shared" si="6"/>
        <v>938</v>
      </c>
      <c r="H40" s="18">
        <f t="shared" si="6"/>
        <v>108</v>
      </c>
    </row>
    <row r="41" spans="1:8" ht="12" customHeight="1">
      <c r="A41" s="20" t="s">
        <v>44</v>
      </c>
      <c r="B41" s="24">
        <f>SUM(C41:G41)</f>
        <v>3611</v>
      </c>
      <c r="C41" s="22">
        <v>0</v>
      </c>
      <c r="D41" s="22">
        <v>1511</v>
      </c>
      <c r="E41" s="22">
        <v>1127</v>
      </c>
      <c r="F41" s="22">
        <v>942</v>
      </c>
      <c r="G41" s="22">
        <v>31</v>
      </c>
      <c r="H41" s="22">
        <v>0</v>
      </c>
    </row>
    <row r="42" spans="1:8" ht="12" customHeight="1">
      <c r="A42" s="20" t="s">
        <v>45</v>
      </c>
      <c r="B42" s="24">
        <f>SUM(C42:G42)</f>
        <v>11506</v>
      </c>
      <c r="C42" s="22">
        <v>2265</v>
      </c>
      <c r="D42" s="22">
        <v>2516</v>
      </c>
      <c r="E42" s="22">
        <v>5638</v>
      </c>
      <c r="F42" s="22">
        <v>996</v>
      </c>
      <c r="G42" s="22">
        <v>91</v>
      </c>
      <c r="H42" s="22">
        <v>0</v>
      </c>
    </row>
    <row r="43" spans="1:8" ht="12" customHeight="1">
      <c r="A43" s="20" t="s">
        <v>46</v>
      </c>
      <c r="B43" s="24">
        <f t="shared" si="2"/>
        <v>8953</v>
      </c>
      <c r="C43" s="22">
        <v>681</v>
      </c>
      <c r="D43" s="22">
        <v>1995</v>
      </c>
      <c r="E43" s="22">
        <v>4477</v>
      </c>
      <c r="F43" s="22">
        <v>1370</v>
      </c>
      <c r="G43" s="22">
        <v>322</v>
      </c>
      <c r="H43" s="22">
        <v>108</v>
      </c>
    </row>
    <row r="44" spans="1:8" ht="12" customHeight="1">
      <c r="A44" s="20" t="s">
        <v>47</v>
      </c>
      <c r="B44" s="24">
        <f>SUM(C44:G44)</f>
        <v>20402</v>
      </c>
      <c r="C44" s="22">
        <v>1751</v>
      </c>
      <c r="D44" s="22">
        <v>4483</v>
      </c>
      <c r="E44" s="22">
        <v>10537</v>
      </c>
      <c r="F44" s="22">
        <v>3137</v>
      </c>
      <c r="G44" s="22">
        <v>494</v>
      </c>
      <c r="H44" s="22">
        <v>0</v>
      </c>
    </row>
    <row r="45" spans="1:8" ht="12" customHeight="1">
      <c r="A45" s="20"/>
      <c r="B45" s="24"/>
      <c r="C45" s="22"/>
      <c r="D45" s="22"/>
      <c r="E45" s="22"/>
      <c r="F45" s="22"/>
      <c r="G45" s="22"/>
      <c r="H45" s="22"/>
    </row>
    <row r="46" spans="1:8" s="15" customFormat="1" ht="12" customHeight="1">
      <c r="A46" s="12" t="s">
        <v>48</v>
      </c>
      <c r="B46" s="13">
        <f>SUM(B47:B47)</f>
        <v>28001</v>
      </c>
      <c r="C46" s="18">
        <f aca="true" t="shared" si="7" ref="C46:H46">SUM(C47)</f>
        <v>0</v>
      </c>
      <c r="D46" s="18">
        <f t="shared" si="7"/>
        <v>7709</v>
      </c>
      <c r="E46" s="18">
        <f t="shared" si="7"/>
        <v>15313</v>
      </c>
      <c r="F46" s="18">
        <f t="shared" si="7"/>
        <v>3627</v>
      </c>
      <c r="G46" s="18">
        <f t="shared" si="7"/>
        <v>1352</v>
      </c>
      <c r="H46" s="18">
        <f t="shared" si="7"/>
        <v>0</v>
      </c>
    </row>
    <row r="47" spans="1:8" ht="12" customHeight="1">
      <c r="A47" s="20" t="s">
        <v>49</v>
      </c>
      <c r="B47" s="24">
        <f t="shared" si="2"/>
        <v>28001</v>
      </c>
      <c r="C47" s="22">
        <v>0</v>
      </c>
      <c r="D47" s="22">
        <v>7709</v>
      </c>
      <c r="E47" s="22">
        <v>15313</v>
      </c>
      <c r="F47" s="22">
        <v>3627</v>
      </c>
      <c r="G47" s="22">
        <v>1352</v>
      </c>
      <c r="H47" s="22">
        <v>0</v>
      </c>
    </row>
    <row r="48" spans="1:8" ht="12" customHeight="1">
      <c r="A48" s="20"/>
      <c r="B48" s="24"/>
      <c r="C48" s="22"/>
      <c r="D48" s="22"/>
      <c r="E48" s="22"/>
      <c r="F48" s="22"/>
      <c r="G48" s="22"/>
      <c r="H48" s="22"/>
    </row>
    <row r="49" spans="1:8" s="15" customFormat="1" ht="12" customHeight="1">
      <c r="A49" s="12" t="s">
        <v>50</v>
      </c>
      <c r="B49" s="13">
        <f aca="true" t="shared" si="8" ref="B49:H49">SUM(B50:B57)</f>
        <v>36469</v>
      </c>
      <c r="C49" s="18">
        <f t="shared" si="8"/>
        <v>117</v>
      </c>
      <c r="D49" s="18">
        <f t="shared" si="8"/>
        <v>6828</v>
      </c>
      <c r="E49" s="18">
        <f t="shared" si="8"/>
        <v>21487</v>
      </c>
      <c r="F49" s="18">
        <f t="shared" si="8"/>
        <v>5150</v>
      </c>
      <c r="G49" s="18">
        <f t="shared" si="8"/>
        <v>2887</v>
      </c>
      <c r="H49" s="18">
        <f t="shared" si="8"/>
        <v>0</v>
      </c>
    </row>
    <row r="50" spans="1:8" ht="12" customHeight="1">
      <c r="A50" s="20" t="s">
        <v>51</v>
      </c>
      <c r="B50" s="24">
        <f t="shared" si="2"/>
        <v>3377</v>
      </c>
      <c r="C50" s="22">
        <v>0</v>
      </c>
      <c r="D50" s="22">
        <v>1984</v>
      </c>
      <c r="E50" s="22">
        <v>768</v>
      </c>
      <c r="F50" s="22">
        <v>281</v>
      </c>
      <c r="G50" s="22">
        <v>344</v>
      </c>
      <c r="H50" s="22">
        <v>0</v>
      </c>
    </row>
    <row r="51" spans="1:8" ht="12" customHeight="1">
      <c r="A51" s="20" t="s">
        <v>52</v>
      </c>
      <c r="B51" s="24">
        <f t="shared" si="2"/>
        <v>10401</v>
      </c>
      <c r="C51" s="22">
        <v>0</v>
      </c>
      <c r="D51" s="22">
        <v>262</v>
      </c>
      <c r="E51" s="22">
        <v>7983</v>
      </c>
      <c r="F51" s="22">
        <v>1884</v>
      </c>
      <c r="G51" s="22">
        <v>272</v>
      </c>
      <c r="H51" s="22">
        <v>0</v>
      </c>
    </row>
    <row r="52" spans="1:8" ht="12" customHeight="1">
      <c r="A52" s="20" t="s">
        <v>53</v>
      </c>
      <c r="B52" s="24">
        <f t="shared" si="2"/>
        <v>831</v>
      </c>
      <c r="C52" s="22">
        <v>0</v>
      </c>
      <c r="D52" s="22">
        <v>0</v>
      </c>
      <c r="E52" s="22">
        <v>615</v>
      </c>
      <c r="F52" s="22">
        <v>139</v>
      </c>
      <c r="G52" s="22">
        <v>77</v>
      </c>
      <c r="H52" s="22">
        <v>0</v>
      </c>
    </row>
    <row r="53" spans="1:8" ht="12" customHeight="1">
      <c r="A53" s="20" t="s">
        <v>54</v>
      </c>
      <c r="B53" s="24">
        <f t="shared" si="2"/>
        <v>6311</v>
      </c>
      <c r="C53" s="22">
        <v>0</v>
      </c>
      <c r="D53" s="22">
        <v>736</v>
      </c>
      <c r="E53" s="22">
        <v>4846</v>
      </c>
      <c r="F53" s="22">
        <v>482</v>
      </c>
      <c r="G53" s="22">
        <v>247</v>
      </c>
      <c r="H53" s="22">
        <v>0</v>
      </c>
    </row>
    <row r="54" spans="1:8" ht="12" customHeight="1">
      <c r="A54" s="20" t="s">
        <v>55</v>
      </c>
      <c r="B54" s="24">
        <f t="shared" si="2"/>
        <v>1348</v>
      </c>
      <c r="C54" s="22">
        <v>0</v>
      </c>
      <c r="D54" s="22">
        <v>407</v>
      </c>
      <c r="E54" s="22">
        <v>553</v>
      </c>
      <c r="F54" s="25">
        <v>345</v>
      </c>
      <c r="G54" s="22">
        <v>43</v>
      </c>
      <c r="H54" s="22">
        <v>0</v>
      </c>
    </row>
    <row r="55" spans="1:8" ht="12" customHeight="1">
      <c r="A55" s="20" t="s">
        <v>56</v>
      </c>
      <c r="B55" s="24">
        <f t="shared" si="2"/>
        <v>4625</v>
      </c>
      <c r="C55" s="22">
        <v>0</v>
      </c>
      <c r="D55" s="22">
        <v>430</v>
      </c>
      <c r="E55" s="22">
        <v>2837</v>
      </c>
      <c r="F55" s="22">
        <v>637</v>
      </c>
      <c r="G55" s="22">
        <v>721</v>
      </c>
      <c r="H55" s="22">
        <v>0</v>
      </c>
    </row>
    <row r="56" spans="1:8" ht="12" customHeight="1">
      <c r="A56" s="20" t="s">
        <v>57</v>
      </c>
      <c r="B56" s="24">
        <f t="shared" si="2"/>
        <v>845</v>
      </c>
      <c r="C56" s="22">
        <v>0</v>
      </c>
      <c r="D56" s="22">
        <v>24</v>
      </c>
      <c r="E56" s="22">
        <v>396</v>
      </c>
      <c r="F56" s="22">
        <v>231</v>
      </c>
      <c r="G56" s="22">
        <v>194</v>
      </c>
      <c r="H56" s="22">
        <v>0</v>
      </c>
    </row>
    <row r="57" spans="1:8" ht="12" customHeight="1">
      <c r="A57" s="20" t="s">
        <v>58</v>
      </c>
      <c r="B57" s="24">
        <f t="shared" si="2"/>
        <v>8731</v>
      </c>
      <c r="C57" s="22">
        <v>117</v>
      </c>
      <c r="D57" s="22">
        <v>2985</v>
      </c>
      <c r="E57" s="22">
        <v>3489</v>
      </c>
      <c r="F57" s="22">
        <v>1151</v>
      </c>
      <c r="G57" s="22">
        <v>989</v>
      </c>
      <c r="H57" s="22">
        <v>0</v>
      </c>
    </row>
    <row r="58" spans="1:8" ht="12" customHeight="1">
      <c r="A58" s="20"/>
      <c r="B58" s="24"/>
      <c r="C58" s="22"/>
      <c r="D58" s="22"/>
      <c r="E58" s="22"/>
      <c r="F58" s="22"/>
      <c r="G58" s="22"/>
      <c r="H58" s="22"/>
    </row>
    <row r="59" spans="1:8" s="15" customFormat="1" ht="12" customHeight="1">
      <c r="A59" s="12" t="s">
        <v>59</v>
      </c>
      <c r="B59" s="13">
        <f aca="true" t="shared" si="9" ref="B59:H59">SUM(B60:B67)</f>
        <v>89876</v>
      </c>
      <c r="C59" s="18">
        <f t="shared" si="9"/>
        <v>1134</v>
      </c>
      <c r="D59" s="18">
        <f t="shared" si="9"/>
        <v>17077</v>
      </c>
      <c r="E59" s="18">
        <f t="shared" si="9"/>
        <v>51189</v>
      </c>
      <c r="F59" s="18">
        <f t="shared" si="9"/>
        <v>12585</v>
      </c>
      <c r="G59" s="18">
        <f t="shared" si="9"/>
        <v>6683</v>
      </c>
      <c r="H59" s="18">
        <f t="shared" si="9"/>
        <v>1208</v>
      </c>
    </row>
    <row r="60" spans="1:8" ht="12" customHeight="1">
      <c r="A60" s="20" t="s">
        <v>60</v>
      </c>
      <c r="B60" s="24">
        <f t="shared" si="2"/>
        <v>14568</v>
      </c>
      <c r="C60" s="22">
        <v>214</v>
      </c>
      <c r="D60" s="22">
        <v>1684</v>
      </c>
      <c r="E60" s="22">
        <v>7210</v>
      </c>
      <c r="F60" s="22">
        <v>3163</v>
      </c>
      <c r="G60" s="22">
        <v>1089</v>
      </c>
      <c r="H60" s="22">
        <v>1208</v>
      </c>
    </row>
    <row r="61" spans="1:8" ht="12" customHeight="1">
      <c r="A61" s="20" t="s">
        <v>61</v>
      </c>
      <c r="B61" s="24">
        <f t="shared" si="2"/>
        <v>49868</v>
      </c>
      <c r="C61" s="22">
        <v>227</v>
      </c>
      <c r="D61" s="22">
        <v>12663</v>
      </c>
      <c r="E61" s="22">
        <v>28635</v>
      </c>
      <c r="F61" s="22">
        <v>4970</v>
      </c>
      <c r="G61" s="22">
        <v>3373</v>
      </c>
      <c r="H61" s="22">
        <v>0</v>
      </c>
    </row>
    <row r="62" spans="1:8" ht="12" customHeight="1">
      <c r="A62" s="20" t="s">
        <v>62</v>
      </c>
      <c r="B62" s="24">
        <f t="shared" si="2"/>
        <v>1136</v>
      </c>
      <c r="C62" s="22">
        <v>0</v>
      </c>
      <c r="D62" s="22">
        <v>0</v>
      </c>
      <c r="E62" s="22">
        <v>1013</v>
      </c>
      <c r="F62" s="22">
        <v>81</v>
      </c>
      <c r="G62" s="22">
        <v>42</v>
      </c>
      <c r="H62" s="22">
        <v>0</v>
      </c>
    </row>
    <row r="63" spans="1:8" ht="12" customHeight="1">
      <c r="A63" s="20" t="s">
        <v>63</v>
      </c>
      <c r="B63" s="24">
        <f t="shared" si="2"/>
        <v>8811</v>
      </c>
      <c r="C63" s="22">
        <v>472</v>
      </c>
      <c r="D63" s="22">
        <v>271</v>
      </c>
      <c r="E63" s="22">
        <v>6043</v>
      </c>
      <c r="F63" s="22">
        <v>780</v>
      </c>
      <c r="G63" s="22">
        <v>1245</v>
      </c>
      <c r="H63" s="22">
        <v>0</v>
      </c>
    </row>
    <row r="64" spans="1:8" ht="12" customHeight="1">
      <c r="A64" s="20" t="s">
        <v>64</v>
      </c>
      <c r="B64" s="24">
        <f t="shared" si="2"/>
        <v>2495</v>
      </c>
      <c r="C64" s="22">
        <v>116</v>
      </c>
      <c r="D64" s="22">
        <v>296</v>
      </c>
      <c r="E64" s="22">
        <v>1064</v>
      </c>
      <c r="F64" s="22">
        <v>879</v>
      </c>
      <c r="G64" s="22">
        <v>140</v>
      </c>
      <c r="H64" s="22">
        <v>0</v>
      </c>
    </row>
    <row r="65" spans="1:8" ht="12" customHeight="1">
      <c r="A65" s="20" t="s">
        <v>65</v>
      </c>
      <c r="B65" s="24">
        <f t="shared" si="2"/>
        <v>8967</v>
      </c>
      <c r="C65" s="22">
        <v>105</v>
      </c>
      <c r="D65" s="22">
        <v>1719</v>
      </c>
      <c r="E65" s="22">
        <v>4727</v>
      </c>
      <c r="F65" s="22">
        <v>2012</v>
      </c>
      <c r="G65" s="22">
        <v>404</v>
      </c>
      <c r="H65" s="22">
        <v>0</v>
      </c>
    </row>
    <row r="66" spans="1:8" ht="12" customHeight="1">
      <c r="A66" s="20" t="s">
        <v>66</v>
      </c>
      <c r="B66" s="24">
        <f t="shared" si="2"/>
        <v>2027</v>
      </c>
      <c r="C66" s="22">
        <v>0</v>
      </c>
      <c r="D66" s="22">
        <v>178</v>
      </c>
      <c r="E66" s="22">
        <v>1496</v>
      </c>
      <c r="F66" s="22">
        <v>208</v>
      </c>
      <c r="G66" s="22">
        <v>145</v>
      </c>
      <c r="H66" s="22">
        <v>0</v>
      </c>
    </row>
    <row r="67" spans="1:8" ht="12" customHeight="1">
      <c r="A67" s="20" t="s">
        <v>67</v>
      </c>
      <c r="B67" s="24">
        <f t="shared" si="2"/>
        <v>2004</v>
      </c>
      <c r="C67" s="22">
        <v>0</v>
      </c>
      <c r="D67" s="22">
        <v>266</v>
      </c>
      <c r="E67" s="22">
        <v>1001</v>
      </c>
      <c r="F67" s="22">
        <v>492</v>
      </c>
      <c r="G67" s="22">
        <v>245</v>
      </c>
      <c r="H67" s="22">
        <v>0</v>
      </c>
    </row>
    <row r="68" spans="1:8" ht="12" customHeight="1">
      <c r="A68" s="20"/>
      <c r="B68" s="24"/>
      <c r="C68" s="22"/>
      <c r="D68" s="22"/>
      <c r="E68" s="22"/>
      <c r="F68" s="22"/>
      <c r="G68" s="22"/>
      <c r="H68" s="22"/>
    </row>
    <row r="69" spans="1:8" s="15" customFormat="1" ht="12" customHeight="1">
      <c r="A69" s="12" t="s">
        <v>68</v>
      </c>
      <c r="B69" s="13">
        <f aca="true" t="shared" si="10" ref="B69:H69">SUM(B70:B72)</f>
        <v>3794</v>
      </c>
      <c r="C69" s="18">
        <f t="shared" si="10"/>
        <v>0</v>
      </c>
      <c r="D69" s="18">
        <f t="shared" si="10"/>
        <v>545</v>
      </c>
      <c r="E69" s="18">
        <f t="shared" si="10"/>
        <v>2272</v>
      </c>
      <c r="F69" s="18">
        <f t="shared" si="10"/>
        <v>826</v>
      </c>
      <c r="G69" s="18">
        <f t="shared" si="10"/>
        <v>151</v>
      </c>
      <c r="H69" s="18">
        <f t="shared" si="10"/>
        <v>0</v>
      </c>
    </row>
    <row r="70" spans="1:8" ht="12" customHeight="1">
      <c r="A70" s="20" t="s">
        <v>69</v>
      </c>
      <c r="B70" s="24">
        <f t="shared" si="2"/>
        <v>1280</v>
      </c>
      <c r="C70" s="22">
        <v>0</v>
      </c>
      <c r="D70" s="22">
        <v>94</v>
      </c>
      <c r="E70" s="22">
        <v>733</v>
      </c>
      <c r="F70" s="22">
        <v>302</v>
      </c>
      <c r="G70" s="22">
        <v>151</v>
      </c>
      <c r="H70" s="22">
        <v>0</v>
      </c>
    </row>
    <row r="71" spans="1:8" ht="12" customHeight="1">
      <c r="A71" s="20" t="s">
        <v>70</v>
      </c>
      <c r="B71" s="24">
        <f t="shared" si="2"/>
        <v>2032</v>
      </c>
      <c r="C71" s="22">
        <v>0</v>
      </c>
      <c r="D71" s="22">
        <v>316</v>
      </c>
      <c r="E71" s="22">
        <v>1319</v>
      </c>
      <c r="F71" s="22">
        <v>397</v>
      </c>
      <c r="G71" s="22">
        <v>0</v>
      </c>
      <c r="H71" s="22">
        <v>0</v>
      </c>
    </row>
    <row r="72" spans="1:8" ht="12" customHeight="1">
      <c r="A72" s="20" t="s">
        <v>71</v>
      </c>
      <c r="B72" s="24">
        <f t="shared" si="2"/>
        <v>482</v>
      </c>
      <c r="C72" s="22">
        <v>0</v>
      </c>
      <c r="D72" s="22">
        <v>135</v>
      </c>
      <c r="E72" s="22">
        <v>220</v>
      </c>
      <c r="F72" s="22">
        <v>127</v>
      </c>
      <c r="G72" s="22">
        <v>0</v>
      </c>
      <c r="H72" s="22">
        <v>0</v>
      </c>
    </row>
    <row r="73" spans="1:8" ht="12" customHeight="1">
      <c r="A73" s="20"/>
      <c r="B73" s="24"/>
      <c r="C73" s="22"/>
      <c r="D73" s="22"/>
      <c r="E73" s="22"/>
      <c r="F73" s="22"/>
      <c r="G73" s="22"/>
      <c r="H73" s="22"/>
    </row>
    <row r="74" spans="1:8" s="15" customFormat="1" ht="12" customHeight="1">
      <c r="A74" s="12" t="s">
        <v>72</v>
      </c>
      <c r="B74" s="13">
        <f aca="true" t="shared" si="11" ref="B74:H74">SUM(B75:B76)</f>
        <v>78670</v>
      </c>
      <c r="C74" s="18">
        <f t="shared" si="11"/>
        <v>3258</v>
      </c>
      <c r="D74" s="18">
        <f t="shared" si="11"/>
        <v>20728</v>
      </c>
      <c r="E74" s="18">
        <f t="shared" si="11"/>
        <v>43711</v>
      </c>
      <c r="F74" s="18">
        <f t="shared" si="11"/>
        <v>8704</v>
      </c>
      <c r="G74" s="18">
        <f t="shared" si="11"/>
        <v>2269</v>
      </c>
      <c r="H74" s="18">
        <f t="shared" si="11"/>
        <v>0</v>
      </c>
    </row>
    <row r="75" spans="1:8" ht="12" customHeight="1">
      <c r="A75" s="20" t="s">
        <v>73</v>
      </c>
      <c r="B75" s="24">
        <f t="shared" si="2"/>
        <v>17103</v>
      </c>
      <c r="C75" s="22">
        <v>2520</v>
      </c>
      <c r="D75" s="22">
        <v>4944</v>
      </c>
      <c r="E75" s="22">
        <v>7642</v>
      </c>
      <c r="F75" s="22">
        <v>757</v>
      </c>
      <c r="G75" s="22">
        <v>1240</v>
      </c>
      <c r="H75" s="22">
        <v>0</v>
      </c>
    </row>
    <row r="76" spans="1:8" ht="12" customHeight="1">
      <c r="A76" s="20" t="s">
        <v>74</v>
      </c>
      <c r="B76" s="24">
        <f t="shared" si="2"/>
        <v>61567</v>
      </c>
      <c r="C76" s="22">
        <v>738</v>
      </c>
      <c r="D76" s="22">
        <v>15784</v>
      </c>
      <c r="E76" s="22">
        <v>36069</v>
      </c>
      <c r="F76" s="22">
        <v>7947</v>
      </c>
      <c r="G76" s="22">
        <v>1029</v>
      </c>
      <c r="H76" s="22">
        <v>0</v>
      </c>
    </row>
    <row r="77" spans="1:8" ht="12" customHeight="1">
      <c r="A77" s="20"/>
      <c r="B77" s="24"/>
      <c r="C77" s="22"/>
      <c r="D77" s="22"/>
      <c r="E77" s="22"/>
      <c r="F77" s="22"/>
      <c r="G77" s="22"/>
      <c r="H77" s="22"/>
    </row>
    <row r="78" spans="1:8" s="15" customFormat="1" ht="12" customHeight="1">
      <c r="A78" s="12" t="s">
        <v>75</v>
      </c>
      <c r="B78" s="13">
        <f aca="true" t="shared" si="12" ref="B78:H78">SUM(B79:B83)</f>
        <v>11351</v>
      </c>
      <c r="C78" s="18">
        <f t="shared" si="12"/>
        <v>577</v>
      </c>
      <c r="D78" s="18">
        <f t="shared" si="12"/>
        <v>1029</v>
      </c>
      <c r="E78" s="18">
        <f t="shared" si="12"/>
        <v>7345</v>
      </c>
      <c r="F78" s="18">
        <f t="shared" si="12"/>
        <v>1723</v>
      </c>
      <c r="G78" s="18">
        <f t="shared" si="12"/>
        <v>677</v>
      </c>
      <c r="H78" s="18">
        <f t="shared" si="12"/>
        <v>0</v>
      </c>
    </row>
    <row r="79" spans="1:8" ht="12" customHeight="1">
      <c r="A79" s="20" t="s">
        <v>76</v>
      </c>
      <c r="B79" s="24">
        <f t="shared" si="2"/>
        <v>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</row>
    <row r="80" spans="1:8" ht="12" customHeight="1">
      <c r="A80" s="20" t="s">
        <v>77</v>
      </c>
      <c r="B80" s="24">
        <f t="shared" si="2"/>
        <v>1381</v>
      </c>
      <c r="C80" s="22">
        <v>54</v>
      </c>
      <c r="D80" s="22">
        <v>411</v>
      </c>
      <c r="E80" s="22">
        <v>604</v>
      </c>
      <c r="F80" s="22">
        <v>312</v>
      </c>
      <c r="G80" s="22">
        <v>0</v>
      </c>
      <c r="H80" s="22">
        <v>0</v>
      </c>
    </row>
    <row r="81" spans="1:8" ht="12" customHeight="1">
      <c r="A81" s="20" t="s">
        <v>78</v>
      </c>
      <c r="B81" s="24">
        <f>SUM(C81:H81)</f>
        <v>327</v>
      </c>
      <c r="C81" s="22">
        <v>283</v>
      </c>
      <c r="D81" s="22">
        <v>0</v>
      </c>
      <c r="E81" s="22">
        <v>0</v>
      </c>
      <c r="F81" s="22">
        <v>0</v>
      </c>
      <c r="G81" s="22">
        <v>44</v>
      </c>
      <c r="H81" s="22">
        <v>0</v>
      </c>
    </row>
    <row r="82" spans="1:8" ht="12" customHeight="1">
      <c r="A82" s="20" t="s">
        <v>79</v>
      </c>
      <c r="B82" s="24">
        <f>SUM(C82:H82)</f>
        <v>1996</v>
      </c>
      <c r="C82" s="22">
        <v>90</v>
      </c>
      <c r="D82" s="22">
        <v>0</v>
      </c>
      <c r="E82" s="22">
        <v>1618</v>
      </c>
      <c r="F82" s="25">
        <v>288</v>
      </c>
      <c r="G82" s="22">
        <v>0</v>
      </c>
      <c r="H82" s="22">
        <v>0</v>
      </c>
    </row>
    <row r="83" spans="1:8" ht="12" customHeight="1">
      <c r="A83" s="20" t="s">
        <v>80</v>
      </c>
      <c r="B83" s="24">
        <f t="shared" si="2"/>
        <v>7647</v>
      </c>
      <c r="C83" s="22">
        <v>150</v>
      </c>
      <c r="D83" s="22">
        <v>618</v>
      </c>
      <c r="E83" s="22">
        <v>5123</v>
      </c>
      <c r="F83" s="22">
        <v>1123</v>
      </c>
      <c r="G83" s="22">
        <v>633</v>
      </c>
      <c r="H83" s="22">
        <v>0</v>
      </c>
    </row>
    <row r="84" spans="1:8" ht="12" customHeight="1">
      <c r="A84" s="20"/>
      <c r="B84" s="24"/>
      <c r="C84" s="22"/>
      <c r="D84" s="22"/>
      <c r="E84" s="22"/>
      <c r="F84" s="22"/>
      <c r="G84" s="22"/>
      <c r="H84" s="22"/>
    </row>
    <row r="85" spans="1:8" s="15" customFormat="1" ht="12" customHeight="1">
      <c r="A85" s="12" t="s">
        <v>81</v>
      </c>
      <c r="B85" s="13">
        <f aca="true" t="shared" si="13" ref="B85:H85">SUM(B86:B89)</f>
        <v>15433</v>
      </c>
      <c r="C85" s="18">
        <f t="shared" si="13"/>
        <v>1235</v>
      </c>
      <c r="D85" s="18">
        <f t="shared" si="13"/>
        <v>1011</v>
      </c>
      <c r="E85" s="18">
        <f t="shared" si="13"/>
        <v>8827</v>
      </c>
      <c r="F85" s="18">
        <f t="shared" si="13"/>
        <v>4098</v>
      </c>
      <c r="G85" s="18">
        <f t="shared" si="13"/>
        <v>262</v>
      </c>
      <c r="H85" s="18">
        <f t="shared" si="13"/>
        <v>0</v>
      </c>
    </row>
    <row r="86" spans="1:8" ht="12" customHeight="1">
      <c r="A86" s="20" t="s">
        <v>82</v>
      </c>
      <c r="B86" s="24">
        <f t="shared" si="2"/>
        <v>2234</v>
      </c>
      <c r="C86" s="22">
        <v>0</v>
      </c>
      <c r="D86" s="22">
        <v>0</v>
      </c>
      <c r="E86" s="22">
        <v>851</v>
      </c>
      <c r="F86" s="22">
        <v>1383</v>
      </c>
      <c r="G86" s="22">
        <v>0</v>
      </c>
      <c r="H86" s="22">
        <v>0</v>
      </c>
    </row>
    <row r="87" spans="1:8" ht="12" customHeight="1">
      <c r="A87" s="20" t="s">
        <v>83</v>
      </c>
      <c r="B87" s="24">
        <f t="shared" si="2"/>
        <v>6953</v>
      </c>
      <c r="C87" s="22">
        <v>1235</v>
      </c>
      <c r="D87" s="22">
        <v>288</v>
      </c>
      <c r="E87" s="22">
        <v>4997</v>
      </c>
      <c r="F87" s="22">
        <v>418</v>
      </c>
      <c r="G87" s="22">
        <v>15</v>
      </c>
      <c r="H87" s="22">
        <v>0</v>
      </c>
    </row>
    <row r="88" spans="1:8" ht="12" customHeight="1">
      <c r="A88" s="20" t="s">
        <v>84</v>
      </c>
      <c r="B88" s="24">
        <f>SUM(C88:H88)</f>
        <v>3203</v>
      </c>
      <c r="C88" s="22">
        <v>0</v>
      </c>
      <c r="D88" s="22">
        <v>723</v>
      </c>
      <c r="E88" s="22">
        <v>1559</v>
      </c>
      <c r="F88" s="22">
        <v>697</v>
      </c>
      <c r="G88" s="22">
        <v>224</v>
      </c>
      <c r="H88" s="22">
        <v>0</v>
      </c>
    </row>
    <row r="89" spans="1:8" ht="12" customHeight="1">
      <c r="A89" s="20" t="s">
        <v>85</v>
      </c>
      <c r="B89" s="24">
        <f>SUM(C89:H89)</f>
        <v>3043</v>
      </c>
      <c r="C89" s="22">
        <v>0</v>
      </c>
      <c r="D89" s="22">
        <v>0</v>
      </c>
      <c r="E89" s="22">
        <v>1420</v>
      </c>
      <c r="F89" s="25">
        <v>1600</v>
      </c>
      <c r="G89" s="22">
        <v>23</v>
      </c>
      <c r="H89" s="22">
        <v>0</v>
      </c>
    </row>
    <row r="90" spans="1:8" ht="12" customHeight="1">
      <c r="A90" s="20"/>
      <c r="B90" s="24"/>
      <c r="C90" s="22"/>
      <c r="D90" s="22"/>
      <c r="E90" s="22"/>
      <c r="F90" s="25"/>
      <c r="G90" s="22"/>
      <c r="H90" s="22"/>
    </row>
    <row r="91" spans="1:8" s="15" customFormat="1" ht="12" customHeight="1">
      <c r="A91" s="12" t="s">
        <v>86</v>
      </c>
      <c r="B91" s="13">
        <f aca="true" t="shared" si="14" ref="B91:H91">SUM(B92:B93)</f>
        <v>19098</v>
      </c>
      <c r="C91" s="18">
        <f t="shared" si="14"/>
        <v>516</v>
      </c>
      <c r="D91" s="18">
        <f t="shared" si="14"/>
        <v>1114</v>
      </c>
      <c r="E91" s="18">
        <f t="shared" si="14"/>
        <v>14140</v>
      </c>
      <c r="F91" s="18">
        <f t="shared" si="14"/>
        <v>1820</v>
      </c>
      <c r="G91" s="18">
        <f t="shared" si="14"/>
        <v>1508</v>
      </c>
      <c r="H91" s="18">
        <f t="shared" si="14"/>
        <v>0</v>
      </c>
    </row>
    <row r="92" spans="1:8" ht="12" customHeight="1">
      <c r="A92" s="20" t="s">
        <v>87</v>
      </c>
      <c r="B92" s="24">
        <f>SUM(C92:H92)</f>
        <v>4375</v>
      </c>
      <c r="C92" s="22">
        <v>516</v>
      </c>
      <c r="D92" s="22">
        <v>855</v>
      </c>
      <c r="E92" s="22">
        <v>2365</v>
      </c>
      <c r="F92" s="22">
        <v>639</v>
      </c>
      <c r="G92" s="22">
        <v>0</v>
      </c>
      <c r="H92" s="23">
        <v>0</v>
      </c>
    </row>
    <row r="93" spans="1:8" ht="12" customHeight="1">
      <c r="A93" s="28" t="s">
        <v>88</v>
      </c>
      <c r="B93" s="29">
        <f>SUM(C93:H93)</f>
        <v>14723</v>
      </c>
      <c r="C93" s="30">
        <v>0</v>
      </c>
      <c r="D93" s="30">
        <v>259</v>
      </c>
      <c r="E93" s="30">
        <v>11775</v>
      </c>
      <c r="F93" s="30">
        <v>1181</v>
      </c>
      <c r="G93" s="30">
        <v>1508</v>
      </c>
      <c r="H93" s="30">
        <v>0</v>
      </c>
    </row>
    <row r="94" spans="1:8" ht="12" customHeight="1">
      <c r="A94" s="22" t="s">
        <v>89</v>
      </c>
      <c r="B94" s="23"/>
      <c r="C94" s="23"/>
      <c r="D94" s="22"/>
      <c r="E94" s="22"/>
      <c r="F94" s="22"/>
      <c r="G94" s="22"/>
      <c r="H94" s="23"/>
    </row>
    <row r="95" spans="1:7" ht="12" customHeight="1">
      <c r="A95" s="22"/>
      <c r="B95" s="23"/>
      <c r="C95" s="23"/>
      <c r="D95" s="31"/>
      <c r="E95" s="31"/>
      <c r="F95" s="31"/>
      <c r="G95" s="31"/>
    </row>
    <row r="96" spans="1:7" ht="12" customHeight="1">
      <c r="A96" s="31"/>
      <c r="D96" s="31"/>
      <c r="E96" s="31"/>
      <c r="F96" s="31"/>
      <c r="G96" s="31"/>
    </row>
    <row r="97" spans="1:7" ht="12" customHeight="1">
      <c r="A97" s="31"/>
      <c r="D97" s="31"/>
      <c r="E97" s="31"/>
      <c r="F97" s="31"/>
      <c r="G97" s="31"/>
    </row>
    <row r="98" spans="1:7" ht="12" customHeight="1">
      <c r="A98" s="31"/>
      <c r="E98" s="31"/>
      <c r="F98" s="31"/>
      <c r="G98" s="31"/>
    </row>
    <row r="99" spans="1:7" ht="12" customHeight="1">
      <c r="A99" s="31"/>
      <c r="E99" s="31"/>
      <c r="F99" s="31"/>
      <c r="G99" s="31"/>
    </row>
    <row r="100" spans="1:7" ht="12" customHeight="1">
      <c r="A100" s="31"/>
      <c r="E100" s="31"/>
      <c r="F100" s="31"/>
      <c r="G100" s="31"/>
    </row>
    <row r="101" spans="1:7" ht="12" customHeight="1">
      <c r="A101" s="31"/>
      <c r="E101" s="31"/>
      <c r="F101" s="31"/>
      <c r="G101" s="31"/>
    </row>
    <row r="102" spans="1:7" ht="12" customHeight="1">
      <c r="A102" s="31"/>
      <c r="E102" s="31"/>
      <c r="F102" s="31"/>
      <c r="G102" s="31"/>
    </row>
    <row r="103" spans="1:7" ht="12" customHeight="1">
      <c r="A103" s="31"/>
      <c r="E103" s="31"/>
      <c r="F103" s="31"/>
      <c r="G103" s="31"/>
    </row>
    <row r="104" spans="1:7" ht="12" customHeight="1">
      <c r="A104" s="31"/>
      <c r="E104" s="31"/>
      <c r="F104" s="31"/>
      <c r="G104" s="31"/>
    </row>
    <row r="105" spans="1:7" ht="12" customHeight="1">
      <c r="A105" s="31"/>
      <c r="E105" s="31"/>
      <c r="F105" s="31"/>
      <c r="G105" s="31"/>
    </row>
    <row r="106" spans="1:7" ht="12" customHeight="1">
      <c r="A106" s="31"/>
      <c r="E106" s="31"/>
      <c r="F106" s="31"/>
      <c r="G106" s="31"/>
    </row>
    <row r="107" spans="1:7" ht="12" customHeight="1">
      <c r="A107" s="31"/>
      <c r="E107" s="31"/>
      <c r="F107" s="31"/>
      <c r="G107" s="31"/>
    </row>
    <row r="108" spans="1:7" ht="12" customHeight="1">
      <c r="A108" s="31"/>
      <c r="E108" s="31"/>
      <c r="F108" s="31"/>
      <c r="G108" s="31"/>
    </row>
    <row r="109" spans="1:7" ht="12" customHeight="1">
      <c r="A109" s="31"/>
      <c r="E109" s="31"/>
      <c r="F109" s="31"/>
      <c r="G109" s="31"/>
    </row>
    <row r="110" spans="1:7" ht="12" customHeight="1">
      <c r="A110" s="31"/>
      <c r="E110" s="31"/>
      <c r="F110" s="31"/>
      <c r="G110" s="31"/>
    </row>
    <row r="111" spans="1:7" ht="12" customHeight="1">
      <c r="A111" s="31"/>
      <c r="E111" s="31"/>
      <c r="F111" s="31"/>
      <c r="G111" s="31"/>
    </row>
    <row r="112" spans="1:7" ht="12" customHeight="1">
      <c r="A112" s="31"/>
      <c r="E112" s="31"/>
      <c r="F112" s="31"/>
      <c r="G112" s="31"/>
    </row>
    <row r="113" spans="1:7" ht="12" customHeight="1">
      <c r="A113" s="31"/>
      <c r="E113" s="31"/>
      <c r="F113" s="31"/>
      <c r="G113" s="31"/>
    </row>
    <row r="114" spans="1:7" ht="12" customHeight="1">
      <c r="A114" s="31"/>
      <c r="E114" s="31"/>
      <c r="F114" s="31"/>
      <c r="G114" s="31"/>
    </row>
    <row r="115" spans="1:7" ht="12" customHeight="1">
      <c r="A115" s="31"/>
      <c r="E115" s="31"/>
      <c r="F115" s="31"/>
      <c r="G115" s="31"/>
    </row>
    <row r="116" spans="1:7" ht="12" customHeight="1">
      <c r="A116" s="31"/>
      <c r="E116" s="31"/>
      <c r="F116" s="31"/>
      <c r="G116" s="31"/>
    </row>
    <row r="117" spans="1:7" ht="12" customHeight="1">
      <c r="A117" s="31"/>
      <c r="E117" s="31"/>
      <c r="F117" s="31"/>
      <c r="G117" s="31"/>
    </row>
    <row r="118" spans="1:7" ht="12" customHeight="1">
      <c r="A118" s="31"/>
      <c r="E118" s="31"/>
      <c r="F118" s="31"/>
      <c r="G118" s="31"/>
    </row>
    <row r="119" spans="1:7" ht="12" customHeight="1">
      <c r="A119" s="31"/>
      <c r="E119" s="31"/>
      <c r="F119" s="31"/>
      <c r="G119" s="31"/>
    </row>
    <row r="120" spans="1:7" ht="12" customHeight="1">
      <c r="A120" s="31"/>
      <c r="E120" s="31"/>
      <c r="F120" s="31"/>
      <c r="G120" s="31"/>
    </row>
    <row r="121" spans="1:7" ht="12" customHeight="1">
      <c r="A121" s="31"/>
      <c r="E121" s="31"/>
      <c r="F121" s="31"/>
      <c r="G121" s="31"/>
    </row>
    <row r="122" spans="1:7" ht="12" customHeight="1">
      <c r="A122" s="31"/>
      <c r="E122" s="31"/>
      <c r="F122" s="31"/>
      <c r="G122" s="31"/>
    </row>
    <row r="123" spans="1:7" ht="12" customHeight="1">
      <c r="A123" s="31"/>
      <c r="E123" s="31"/>
      <c r="F123" s="31"/>
      <c r="G123" s="31"/>
    </row>
    <row r="124" spans="1:7" ht="12" customHeight="1">
      <c r="A124" s="31"/>
      <c r="E124" s="31"/>
      <c r="F124" s="31"/>
      <c r="G124" s="31"/>
    </row>
    <row r="125" spans="1:7" ht="12" customHeight="1">
      <c r="A125" s="31"/>
      <c r="E125" s="31"/>
      <c r="F125" s="31"/>
      <c r="G125" s="31"/>
    </row>
    <row r="126" spans="1:7" ht="12" customHeight="1">
      <c r="A126" s="31"/>
      <c r="E126" s="31"/>
      <c r="F126" s="31"/>
      <c r="G126" s="31"/>
    </row>
    <row r="127" spans="1:7" ht="12" customHeight="1">
      <c r="A127" s="31"/>
      <c r="E127" s="31"/>
      <c r="F127" s="31"/>
      <c r="G127" s="31"/>
    </row>
    <row r="128" spans="1:7" ht="12" customHeight="1">
      <c r="A128" s="31"/>
      <c r="E128" s="31"/>
      <c r="F128" s="31"/>
      <c r="G128" s="31"/>
    </row>
    <row r="129" spans="1:7" ht="12" customHeight="1">
      <c r="A129" s="31"/>
      <c r="E129" s="31"/>
      <c r="F129" s="31"/>
      <c r="G129" s="31"/>
    </row>
    <row r="130" spans="1:7" ht="12" customHeight="1">
      <c r="A130" s="31"/>
      <c r="E130" s="31"/>
      <c r="F130" s="31"/>
      <c r="G130" s="31"/>
    </row>
    <row r="131" spans="1:7" ht="12" customHeight="1">
      <c r="A131" s="31"/>
      <c r="E131" s="31"/>
      <c r="F131" s="31"/>
      <c r="G131" s="31"/>
    </row>
    <row r="132" spans="1:7" ht="12" customHeight="1">
      <c r="A132" s="31"/>
      <c r="E132" s="31"/>
      <c r="F132" s="31"/>
      <c r="G132" s="31"/>
    </row>
    <row r="133" spans="1:7" ht="12" customHeight="1">
      <c r="A133" s="31"/>
      <c r="E133" s="31"/>
      <c r="F133" s="31"/>
      <c r="G133" s="31"/>
    </row>
    <row r="134" spans="1:7" ht="12" customHeight="1">
      <c r="A134" s="31"/>
      <c r="E134" s="31"/>
      <c r="F134" s="31"/>
      <c r="G134" s="31"/>
    </row>
    <row r="135" spans="1:7" ht="12" customHeight="1">
      <c r="A135" s="31"/>
      <c r="E135" s="31"/>
      <c r="F135" s="31"/>
      <c r="G135" s="31"/>
    </row>
    <row r="136" spans="1:7" ht="12" customHeight="1">
      <c r="A136" s="31"/>
      <c r="E136" s="31"/>
      <c r="F136" s="31"/>
      <c r="G136" s="31"/>
    </row>
    <row r="137" spans="1:7" ht="12" customHeight="1">
      <c r="A137" s="31"/>
      <c r="E137" s="31"/>
      <c r="F137" s="31"/>
      <c r="G137" s="31"/>
    </row>
    <row r="138" spans="1:7" ht="12" customHeight="1">
      <c r="A138" s="31"/>
      <c r="E138" s="31"/>
      <c r="F138" s="31"/>
      <c r="G138" s="31"/>
    </row>
    <row r="139" spans="1:7" ht="12" customHeight="1">
      <c r="A139" s="31"/>
      <c r="E139" s="31"/>
      <c r="F139" s="31"/>
      <c r="G139" s="31"/>
    </row>
    <row r="140" spans="1:7" ht="12" customHeight="1">
      <c r="A140" s="31"/>
      <c r="E140" s="31"/>
      <c r="F140" s="31"/>
      <c r="G140" s="31"/>
    </row>
    <row r="141" spans="1:7" ht="12" customHeight="1">
      <c r="A141" s="31"/>
      <c r="E141" s="31"/>
      <c r="F141" s="31"/>
      <c r="G141" s="31"/>
    </row>
    <row r="142" spans="1:7" ht="12" customHeight="1">
      <c r="A142" s="31"/>
      <c r="E142" s="31"/>
      <c r="F142" s="31"/>
      <c r="G142" s="31"/>
    </row>
    <row r="143" spans="1:7" ht="12" customHeight="1">
      <c r="A143" s="31"/>
      <c r="E143" s="31"/>
      <c r="F143" s="31"/>
      <c r="G143" s="31"/>
    </row>
    <row r="144" spans="1:7" ht="12" customHeight="1">
      <c r="A144" s="31"/>
      <c r="E144" s="31"/>
      <c r="F144" s="31"/>
      <c r="G144" s="31"/>
    </row>
    <row r="145" spans="1:7" ht="12" customHeight="1">
      <c r="A145" s="31"/>
      <c r="E145" s="31"/>
      <c r="F145" s="31"/>
      <c r="G145" s="31"/>
    </row>
    <row r="146" spans="1:7" ht="12" customHeight="1">
      <c r="A146" s="31"/>
      <c r="E146" s="31"/>
      <c r="F146" s="31"/>
      <c r="G146" s="31"/>
    </row>
    <row r="147" spans="1:7" ht="12" customHeight="1">
      <c r="A147" s="31"/>
      <c r="E147" s="31"/>
      <c r="F147" s="31"/>
      <c r="G147" s="31"/>
    </row>
    <row r="148" ht="12" customHeight="1">
      <c r="A148" s="31"/>
    </row>
    <row r="149" ht="12" customHeight="1">
      <c r="A149" s="31"/>
    </row>
    <row r="150" ht="12" customHeight="1">
      <c r="A150" s="31"/>
    </row>
    <row r="151" ht="12" customHeight="1">
      <c r="A151" s="31"/>
    </row>
    <row r="152" ht="12" customHeight="1">
      <c r="A152" s="31"/>
    </row>
    <row r="153" ht="12" customHeight="1">
      <c r="A153" s="31"/>
    </row>
    <row r="154" ht="12" customHeight="1">
      <c r="A154" s="31"/>
    </row>
    <row r="155" ht="12" customHeight="1">
      <c r="A155" s="31"/>
    </row>
    <row r="156" ht="12" customHeight="1">
      <c r="A156" s="31"/>
    </row>
    <row r="157" ht="12" customHeight="1">
      <c r="A157" s="31"/>
    </row>
    <row r="158" ht="12" customHeight="1">
      <c r="A158" s="31"/>
    </row>
    <row r="159" ht="12" customHeight="1">
      <c r="A159" s="31"/>
    </row>
    <row r="160" ht="12" customHeight="1">
      <c r="A160" s="3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rowBreaks count="1" manualBreakCount="1">
    <brk id="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2009-04-15T01:17:07Z</dcterms:created>
  <dcterms:modified xsi:type="dcterms:W3CDTF">2009-04-15T01:17:13Z</dcterms:modified>
  <cp:category/>
  <cp:version/>
  <cp:contentType/>
  <cp:contentStatus/>
</cp:coreProperties>
</file>