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.転出入者数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<sst xmlns="http://schemas.openxmlformats.org/spreadsheetml/2006/main" count="39" uniqueCount="30">
  <si>
    <t>25．転　　出　　入　　者　　数</t>
  </si>
  <si>
    <t>（単位　人）</t>
  </si>
  <si>
    <t>年次および</t>
  </si>
  <si>
    <t>県内市町村間転出入者数</t>
  </si>
  <si>
    <t>他都道府県からの転入者数</t>
  </si>
  <si>
    <t>他都道府県への転出者数</t>
  </si>
  <si>
    <t>転出入超過数（△印転出超過）</t>
  </si>
  <si>
    <t>月　　　次</t>
  </si>
  <si>
    <t>総　　数</t>
  </si>
  <si>
    <t>男</t>
  </si>
  <si>
    <t>女</t>
  </si>
  <si>
    <t>昭和58年</t>
  </si>
  <si>
    <t xml:space="preserve">  59</t>
  </si>
  <si>
    <t xml:space="preserve">  60</t>
  </si>
  <si>
    <t xml:space="preserve">  61</t>
  </si>
  <si>
    <t xml:space="preserve">  62</t>
  </si>
  <si>
    <t>62年１月</t>
  </si>
  <si>
    <t>　 　２</t>
  </si>
  <si>
    <t>　 　３</t>
  </si>
  <si>
    <t>　 　４</t>
  </si>
  <si>
    <t>　 　５</t>
  </si>
  <si>
    <t>　 　６</t>
  </si>
  <si>
    <t>　 　７</t>
  </si>
  <si>
    <t>　 　８</t>
  </si>
  <si>
    <t>　 　９</t>
  </si>
  <si>
    <t>　   10</t>
  </si>
  <si>
    <t>　   11</t>
  </si>
  <si>
    <t>　   12</t>
  </si>
  <si>
    <t>資料：総務庁統計局「住民基本台帳人口移動報告年報」</t>
  </si>
  <si>
    <t>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</si>
</sst>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b/>
      <sz val="14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0" fontId="21" fillId="0" borderId="10" xfId="0" applyFont="1" applyBorder="1" applyAlignment="1" applyProtection="1">
      <alignment vertical="center"/>
      <protection locked="0"/>
    </xf>
    <xf numFmtId="0" fontId="21" fillId="0" borderId="11" xfId="0" applyFont="1" applyBorder="1" applyAlignment="1" applyProtection="1">
      <alignment horizontal="centerContinuous" vertical="center"/>
      <protection locked="0"/>
    </xf>
    <xf numFmtId="0" fontId="21" fillId="0" borderId="10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>
      <alignment vertical="center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49" fontId="22" fillId="0" borderId="0" xfId="0" applyNumberFormat="1" applyFont="1" applyAlignment="1" applyProtection="1">
      <alignment horizontal="distributed" vertical="center"/>
      <protection locked="0"/>
    </xf>
    <xf numFmtId="176" fontId="20" fillId="0" borderId="14" xfId="0" applyNumberFormat="1" applyFont="1" applyBorder="1" applyAlignment="1" applyProtection="1">
      <alignment vertical="center"/>
      <protection/>
    </xf>
    <xf numFmtId="176" fontId="20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vertical="center"/>
      <protection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4" fillId="0" borderId="0" xfId="0" applyNumberFormat="1" applyFont="1" applyAlignment="1" applyProtection="1">
      <alignment horizontal="center" vertical="center"/>
      <protection locked="0"/>
    </xf>
    <xf numFmtId="176" fontId="25" fillId="0" borderId="14" xfId="0" applyNumberFormat="1" applyFont="1" applyBorder="1" applyAlignment="1" applyProtection="1">
      <alignment vertical="center"/>
      <protection/>
    </xf>
    <xf numFmtId="176" fontId="25" fillId="0" borderId="0" xfId="0" applyNumberFormat="1" applyFont="1" applyBorder="1" applyAlignment="1" applyProtection="1">
      <alignment vertical="center"/>
      <protection/>
    </xf>
    <xf numFmtId="176" fontId="25" fillId="0" borderId="0" xfId="0" applyNumberFormat="1" applyFont="1" applyAlignment="1" applyProtection="1">
      <alignment vertical="center"/>
      <protection/>
    </xf>
    <xf numFmtId="176" fontId="25" fillId="0" borderId="0" xfId="0" applyNumberFormat="1" applyFont="1" applyAlignment="1" applyProtection="1">
      <alignment vertical="center"/>
      <protection locked="0"/>
    </xf>
    <xf numFmtId="0" fontId="25" fillId="0" borderId="0" xfId="0" applyFont="1" applyAlignment="1">
      <alignment/>
    </xf>
    <xf numFmtId="49" fontId="26" fillId="0" borderId="0" xfId="0" applyNumberFormat="1" applyFont="1" applyAlignment="1" applyProtection="1">
      <alignment horizontal="center" vertical="center"/>
      <protection locked="0"/>
    </xf>
    <xf numFmtId="176" fontId="25" fillId="0" borderId="14" xfId="0" applyNumberFormat="1" applyFont="1" applyBorder="1" applyAlignment="1">
      <alignment vertical="center"/>
    </xf>
    <xf numFmtId="176" fontId="25" fillId="0" borderId="0" xfId="0" applyNumberFormat="1" applyFont="1" applyAlignment="1">
      <alignment vertical="center"/>
    </xf>
    <xf numFmtId="0" fontId="20" fillId="0" borderId="0" xfId="0" applyFont="1" applyAlignment="1" applyProtection="1">
      <alignment horizontal="distributed" vertical="center"/>
      <protection locked="0"/>
    </xf>
    <xf numFmtId="176" fontId="20" fillId="0" borderId="14" xfId="0" applyNumberFormat="1" applyFont="1" applyBorder="1" applyAlignment="1">
      <alignment vertical="center"/>
    </xf>
    <xf numFmtId="176" fontId="20" fillId="0" borderId="0" xfId="0" applyNumberFormat="1" applyFont="1" applyAlignment="1">
      <alignment vertical="center"/>
    </xf>
    <xf numFmtId="0" fontId="20" fillId="0" borderId="0" xfId="0" applyFont="1" applyAlignment="1" applyProtection="1" quotePrefix="1">
      <alignment vertical="center"/>
      <protection locked="0"/>
    </xf>
    <xf numFmtId="0" fontId="20" fillId="0" borderId="15" xfId="0" applyFont="1" applyBorder="1" applyAlignment="1" applyProtection="1" quotePrefix="1">
      <alignment vertical="center"/>
      <protection locked="0"/>
    </xf>
    <xf numFmtId="176" fontId="20" fillId="0" borderId="16" xfId="0" applyNumberFormat="1" applyFont="1" applyBorder="1" applyAlignment="1">
      <alignment vertical="center"/>
    </xf>
    <xf numFmtId="176" fontId="20" fillId="0" borderId="12" xfId="0" applyNumberFormat="1" applyFont="1" applyBorder="1" applyAlignment="1" applyProtection="1">
      <alignment vertical="center"/>
      <protection locked="0"/>
    </xf>
    <xf numFmtId="176" fontId="20" fillId="0" borderId="12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年齢別"/>
      <sheetName val="20.人口・世帯数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"/>
      <sheetName val="30"/>
      <sheetName val="31"/>
      <sheetName val="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75390625" style="4" customWidth="1"/>
    <col min="2" max="13" width="8.625" style="4" customWidth="1"/>
    <col min="14" max="16384" width="9.00390625" style="4" customWidth="1"/>
  </cols>
  <sheetData>
    <row r="1" spans="1:13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8" customFormat="1" ht="13.5" customHeight="1" thickTop="1">
      <c r="A3" s="5" t="s">
        <v>2</v>
      </c>
      <c r="B3" s="6" t="s">
        <v>3</v>
      </c>
      <c r="C3" s="7"/>
      <c r="D3" s="7"/>
      <c r="E3" s="6" t="s">
        <v>4</v>
      </c>
      <c r="F3" s="7"/>
      <c r="G3" s="7"/>
      <c r="H3" s="6" t="s">
        <v>5</v>
      </c>
      <c r="I3" s="7"/>
      <c r="J3" s="7"/>
      <c r="K3" s="6" t="s">
        <v>6</v>
      </c>
      <c r="L3" s="7"/>
      <c r="M3" s="7"/>
    </row>
    <row r="4" spans="1:13" s="8" customFormat="1" ht="13.5" customHeight="1">
      <c r="A4" s="9" t="s">
        <v>7</v>
      </c>
      <c r="B4" s="10" t="s">
        <v>8</v>
      </c>
      <c r="C4" s="10" t="s">
        <v>9</v>
      </c>
      <c r="D4" s="10" t="s">
        <v>10</v>
      </c>
      <c r="E4" s="10" t="s">
        <v>8</v>
      </c>
      <c r="F4" s="10" t="s">
        <v>9</v>
      </c>
      <c r="G4" s="10" t="s">
        <v>10</v>
      </c>
      <c r="H4" s="10" t="s">
        <v>8</v>
      </c>
      <c r="I4" s="10" t="s">
        <v>9</v>
      </c>
      <c r="J4" s="10" t="s">
        <v>10</v>
      </c>
      <c r="K4" s="10" t="s">
        <v>8</v>
      </c>
      <c r="L4" s="10" t="s">
        <v>9</v>
      </c>
      <c r="M4" s="10" t="s">
        <v>10</v>
      </c>
    </row>
    <row r="5" spans="1:13" ht="19.5" customHeight="1">
      <c r="A5" s="11" t="s">
        <v>11</v>
      </c>
      <c r="B5" s="12">
        <f>SUM(C5:D5)</f>
        <v>30335</v>
      </c>
      <c r="C5" s="13">
        <v>14469</v>
      </c>
      <c r="D5" s="13">
        <v>15866</v>
      </c>
      <c r="E5" s="14">
        <f>SUM(F5:G5)</f>
        <v>31445</v>
      </c>
      <c r="F5" s="13">
        <v>17273</v>
      </c>
      <c r="G5" s="13">
        <v>14172</v>
      </c>
      <c r="H5" s="14">
        <f>SUM(I5:J5)</f>
        <v>33530</v>
      </c>
      <c r="I5" s="13">
        <v>18474</v>
      </c>
      <c r="J5" s="13">
        <v>15056</v>
      </c>
      <c r="K5" s="14">
        <f>SUM(L5:M5)</f>
        <v>-2085</v>
      </c>
      <c r="L5" s="13">
        <v>-1201</v>
      </c>
      <c r="M5" s="13">
        <v>-884</v>
      </c>
    </row>
    <row r="6" spans="1:13" ht="19.5" customHeight="1">
      <c r="A6" s="15" t="s">
        <v>12</v>
      </c>
      <c r="B6" s="12">
        <f>SUM(C6:D6)</f>
        <v>31690</v>
      </c>
      <c r="C6" s="13">
        <v>15003</v>
      </c>
      <c r="D6" s="13">
        <v>16687</v>
      </c>
      <c r="E6" s="14">
        <f>SUM(F6:G6)</f>
        <v>33170</v>
      </c>
      <c r="F6" s="13">
        <v>18274</v>
      </c>
      <c r="G6" s="13">
        <v>14896</v>
      </c>
      <c r="H6" s="14">
        <f>SUM(I6:J6)</f>
        <v>35168</v>
      </c>
      <c r="I6" s="13">
        <v>19080</v>
      </c>
      <c r="J6" s="13">
        <v>16088</v>
      </c>
      <c r="K6" s="14">
        <f>SUM(L6:M6)</f>
        <v>-1998</v>
      </c>
      <c r="L6" s="13">
        <v>-806</v>
      </c>
      <c r="M6" s="13">
        <v>-1192</v>
      </c>
    </row>
    <row r="7" spans="1:13" ht="19.5" customHeight="1">
      <c r="A7" s="15" t="s">
        <v>13</v>
      </c>
      <c r="B7" s="12">
        <f>SUM(C7:D7)</f>
        <v>28364</v>
      </c>
      <c r="C7" s="13">
        <v>13712</v>
      </c>
      <c r="D7" s="13">
        <v>14652</v>
      </c>
      <c r="E7" s="14">
        <f>SUM(F7:G7)</f>
        <v>29370</v>
      </c>
      <c r="F7" s="13">
        <v>16203</v>
      </c>
      <c r="G7" s="13">
        <v>13167</v>
      </c>
      <c r="H7" s="14">
        <f>SUM(I7:J7)</f>
        <v>32580</v>
      </c>
      <c r="I7" s="13">
        <v>18331</v>
      </c>
      <c r="J7" s="13">
        <v>14249</v>
      </c>
      <c r="K7" s="14">
        <f>SUM(L7:M7)</f>
        <v>-3210</v>
      </c>
      <c r="L7" s="13">
        <v>-2128</v>
      </c>
      <c r="M7" s="13">
        <v>-1082</v>
      </c>
    </row>
    <row r="8" spans="1:13" ht="19.5" customHeight="1">
      <c r="A8" s="15" t="s">
        <v>14</v>
      </c>
      <c r="B8" s="12">
        <f>SUM(C8:D8)</f>
        <v>27854</v>
      </c>
      <c r="C8" s="13">
        <v>13433</v>
      </c>
      <c r="D8" s="13">
        <v>14421</v>
      </c>
      <c r="E8" s="14">
        <f>SUM(F8:G8)</f>
        <v>28307</v>
      </c>
      <c r="F8" s="13">
        <v>15968</v>
      </c>
      <c r="G8" s="13">
        <v>12339</v>
      </c>
      <c r="H8" s="14">
        <f>SUM(I8:J8)</f>
        <v>33091</v>
      </c>
      <c r="I8" s="13">
        <v>18863</v>
      </c>
      <c r="J8" s="13">
        <v>14228</v>
      </c>
      <c r="K8" s="14">
        <f>SUM(L8:M8)</f>
        <v>-4784</v>
      </c>
      <c r="L8" s="13">
        <v>-2895</v>
      </c>
      <c r="M8" s="13">
        <v>-1889</v>
      </c>
    </row>
    <row r="9" spans="1:13" ht="19.5" customHeight="1">
      <c r="A9" s="15"/>
      <c r="B9" s="12"/>
      <c r="C9" s="13"/>
      <c r="D9" s="13"/>
      <c r="E9" s="14"/>
      <c r="F9" s="13"/>
      <c r="G9" s="13"/>
      <c r="H9" s="14"/>
      <c r="I9" s="13"/>
      <c r="J9" s="13"/>
      <c r="K9" s="14"/>
      <c r="L9" s="13"/>
      <c r="M9" s="13"/>
    </row>
    <row r="10" spans="1:13" s="21" customFormat="1" ht="19.5" customHeight="1">
      <c r="A10" s="16" t="s">
        <v>15</v>
      </c>
      <c r="B10" s="17">
        <f>C10+D10</f>
        <v>26712</v>
      </c>
      <c r="C10" s="18">
        <f>SUM(C12:C23)</f>
        <v>12969</v>
      </c>
      <c r="D10" s="18">
        <f>SUM(D12:D23)</f>
        <v>13743</v>
      </c>
      <c r="E10" s="19">
        <f>F10+G10</f>
        <v>27400</v>
      </c>
      <c r="F10" s="20">
        <f>SUM(F12:F23)</f>
        <v>15387</v>
      </c>
      <c r="G10" s="20">
        <f>SUM(G12:G23)</f>
        <v>12013</v>
      </c>
      <c r="H10" s="19">
        <f>I10+J10</f>
        <v>33367</v>
      </c>
      <c r="I10" s="20">
        <f>SUM(I12:I23)</f>
        <v>19163</v>
      </c>
      <c r="J10" s="20">
        <f>SUM(J12:J23)</f>
        <v>14204</v>
      </c>
      <c r="K10" s="19">
        <f>L10+M10</f>
        <v>-5967</v>
      </c>
      <c r="L10" s="20">
        <f>SUM(L12:L23)</f>
        <v>-3776</v>
      </c>
      <c r="M10" s="20">
        <f>SUM(M12:M23)</f>
        <v>-2191</v>
      </c>
    </row>
    <row r="11" spans="1:13" s="21" customFormat="1" ht="19.5" customHeight="1">
      <c r="A11" s="22"/>
      <c r="B11" s="23"/>
      <c r="C11" s="20"/>
      <c r="D11" s="20"/>
      <c r="E11" s="24"/>
      <c r="F11" s="20"/>
      <c r="G11" s="20"/>
      <c r="H11" s="24"/>
      <c r="I11" s="20"/>
      <c r="J11" s="20"/>
      <c r="K11" s="24"/>
      <c r="L11" s="20"/>
      <c r="M11" s="20"/>
    </row>
    <row r="12" spans="1:13" ht="19.5" customHeight="1">
      <c r="A12" s="25" t="s">
        <v>16</v>
      </c>
      <c r="B12" s="26">
        <f aca="true" t="shared" si="0" ref="B12:B23">C12+D12</f>
        <v>1707</v>
      </c>
      <c r="C12" s="13">
        <v>849</v>
      </c>
      <c r="D12" s="13">
        <v>858</v>
      </c>
      <c r="E12" s="27">
        <f aca="true" t="shared" si="1" ref="E12:E23">F12+G12</f>
        <v>1808</v>
      </c>
      <c r="F12" s="13">
        <v>990</v>
      </c>
      <c r="G12" s="13">
        <v>818</v>
      </c>
      <c r="H12" s="27">
        <f aca="true" t="shared" si="2" ref="H12:H23">I12+J12</f>
        <v>1588</v>
      </c>
      <c r="I12" s="13">
        <v>908</v>
      </c>
      <c r="J12" s="13">
        <v>680</v>
      </c>
      <c r="K12" s="27">
        <f>SUM(L12+M12)</f>
        <v>220</v>
      </c>
      <c r="L12" s="13">
        <v>82</v>
      </c>
      <c r="M12" s="13">
        <v>138</v>
      </c>
    </row>
    <row r="13" spans="1:13" ht="19.5" customHeight="1">
      <c r="A13" s="28" t="s">
        <v>17</v>
      </c>
      <c r="B13" s="26">
        <f t="shared" si="0"/>
        <v>1370</v>
      </c>
      <c r="C13" s="13">
        <v>656</v>
      </c>
      <c r="D13" s="13">
        <v>714</v>
      </c>
      <c r="E13" s="27">
        <f t="shared" si="1"/>
        <v>1495</v>
      </c>
      <c r="F13" s="13">
        <v>864</v>
      </c>
      <c r="G13" s="13">
        <v>631</v>
      </c>
      <c r="H13" s="27">
        <f t="shared" si="2"/>
        <v>1776</v>
      </c>
      <c r="I13" s="13">
        <v>1078</v>
      </c>
      <c r="J13" s="13">
        <v>698</v>
      </c>
      <c r="K13" s="27">
        <f aca="true" t="shared" si="3" ref="K13:K23">SUM(L13+M13)</f>
        <v>-281</v>
      </c>
      <c r="L13" s="13">
        <v>-214</v>
      </c>
      <c r="M13" s="13">
        <v>-67</v>
      </c>
    </row>
    <row r="14" spans="1:13" ht="19.5" customHeight="1">
      <c r="A14" s="28" t="s">
        <v>18</v>
      </c>
      <c r="B14" s="26">
        <f t="shared" si="0"/>
        <v>4157</v>
      </c>
      <c r="C14" s="13">
        <v>1944</v>
      </c>
      <c r="D14" s="13">
        <v>2213</v>
      </c>
      <c r="E14" s="27">
        <f t="shared" si="1"/>
        <v>4633</v>
      </c>
      <c r="F14" s="13">
        <v>2459</v>
      </c>
      <c r="G14" s="13">
        <v>2174</v>
      </c>
      <c r="H14" s="27">
        <f t="shared" si="2"/>
        <v>5751</v>
      </c>
      <c r="I14" s="13">
        <v>3296</v>
      </c>
      <c r="J14" s="13">
        <v>2455</v>
      </c>
      <c r="K14" s="27">
        <f t="shared" si="3"/>
        <v>-1118</v>
      </c>
      <c r="L14" s="13">
        <v>-837</v>
      </c>
      <c r="M14" s="13">
        <v>-281</v>
      </c>
    </row>
    <row r="15" spans="1:13" ht="19.5" customHeight="1">
      <c r="A15" s="28" t="s">
        <v>19</v>
      </c>
      <c r="B15" s="26">
        <f t="shared" si="0"/>
        <v>5001</v>
      </c>
      <c r="C15" s="13">
        <v>2468</v>
      </c>
      <c r="D15" s="13">
        <v>2533</v>
      </c>
      <c r="E15" s="27">
        <f t="shared" si="1"/>
        <v>5500</v>
      </c>
      <c r="F15" s="13">
        <v>3331</v>
      </c>
      <c r="G15" s="13">
        <v>2169</v>
      </c>
      <c r="H15" s="27">
        <f t="shared" si="2"/>
        <v>8052</v>
      </c>
      <c r="I15" s="13">
        <v>4624</v>
      </c>
      <c r="J15" s="13">
        <v>3428</v>
      </c>
      <c r="K15" s="27">
        <f t="shared" si="3"/>
        <v>-2552</v>
      </c>
      <c r="L15" s="13">
        <v>-1293</v>
      </c>
      <c r="M15" s="13">
        <v>-1259</v>
      </c>
    </row>
    <row r="16" spans="1:13" ht="19.5" customHeight="1">
      <c r="A16" s="28" t="s">
        <v>20</v>
      </c>
      <c r="B16" s="26">
        <f t="shared" si="0"/>
        <v>2926</v>
      </c>
      <c r="C16" s="13">
        <v>1486</v>
      </c>
      <c r="D16" s="13">
        <v>1440</v>
      </c>
      <c r="E16" s="27">
        <f t="shared" si="1"/>
        <v>2034</v>
      </c>
      <c r="F16" s="13">
        <v>1146</v>
      </c>
      <c r="G16" s="13">
        <v>888</v>
      </c>
      <c r="H16" s="27">
        <f t="shared" si="2"/>
        <v>2474</v>
      </c>
      <c r="I16" s="13">
        <v>1448</v>
      </c>
      <c r="J16" s="13">
        <v>1026</v>
      </c>
      <c r="K16" s="27">
        <f t="shared" si="3"/>
        <v>-440</v>
      </c>
      <c r="L16" s="13">
        <v>-302</v>
      </c>
      <c r="M16" s="13">
        <v>-138</v>
      </c>
    </row>
    <row r="17" spans="1:13" ht="19.5" customHeight="1">
      <c r="A17" s="28" t="s">
        <v>21</v>
      </c>
      <c r="B17" s="26">
        <f t="shared" si="0"/>
        <v>1742</v>
      </c>
      <c r="C17" s="13">
        <v>863</v>
      </c>
      <c r="D17" s="13">
        <v>879</v>
      </c>
      <c r="E17" s="27">
        <f t="shared" si="1"/>
        <v>1664</v>
      </c>
      <c r="F17" s="13">
        <v>920</v>
      </c>
      <c r="G17" s="13">
        <v>744</v>
      </c>
      <c r="H17" s="27">
        <f t="shared" si="2"/>
        <v>1997</v>
      </c>
      <c r="I17" s="13">
        <v>1199</v>
      </c>
      <c r="J17" s="13">
        <v>798</v>
      </c>
      <c r="K17" s="27">
        <f t="shared" si="3"/>
        <v>-333</v>
      </c>
      <c r="L17" s="13">
        <v>-279</v>
      </c>
      <c r="M17" s="13">
        <v>-54</v>
      </c>
    </row>
    <row r="18" spans="1:13" ht="19.5" customHeight="1">
      <c r="A18" s="28" t="s">
        <v>22</v>
      </c>
      <c r="B18" s="26">
        <f t="shared" si="0"/>
        <v>1501</v>
      </c>
      <c r="C18" s="13">
        <v>733</v>
      </c>
      <c r="D18" s="13">
        <v>768</v>
      </c>
      <c r="E18" s="27">
        <f t="shared" si="1"/>
        <v>2060</v>
      </c>
      <c r="F18" s="13">
        <v>1182</v>
      </c>
      <c r="G18" s="13">
        <v>878</v>
      </c>
      <c r="H18" s="27">
        <f t="shared" si="2"/>
        <v>2221</v>
      </c>
      <c r="I18" s="13">
        <v>1292</v>
      </c>
      <c r="J18" s="13">
        <v>929</v>
      </c>
      <c r="K18" s="27">
        <f t="shared" si="3"/>
        <v>-161</v>
      </c>
      <c r="L18" s="13">
        <v>-110</v>
      </c>
      <c r="M18" s="13">
        <v>-51</v>
      </c>
    </row>
    <row r="19" spans="1:13" ht="19.5" customHeight="1">
      <c r="A19" s="28" t="s">
        <v>23</v>
      </c>
      <c r="B19" s="26">
        <f t="shared" si="0"/>
        <v>2223</v>
      </c>
      <c r="C19" s="13">
        <v>1119</v>
      </c>
      <c r="D19" s="13">
        <v>1104</v>
      </c>
      <c r="E19" s="27">
        <f t="shared" si="1"/>
        <v>2466</v>
      </c>
      <c r="F19" s="13">
        <v>1329</v>
      </c>
      <c r="G19" s="13">
        <v>1137</v>
      </c>
      <c r="H19" s="27">
        <f t="shared" si="2"/>
        <v>2799</v>
      </c>
      <c r="I19" s="13">
        <v>1581</v>
      </c>
      <c r="J19" s="13">
        <v>1218</v>
      </c>
      <c r="K19" s="27">
        <f t="shared" si="3"/>
        <v>-333</v>
      </c>
      <c r="L19" s="13">
        <v>-252</v>
      </c>
      <c r="M19" s="13">
        <v>-81</v>
      </c>
    </row>
    <row r="20" spans="1:13" ht="19.5" customHeight="1">
      <c r="A20" s="28" t="s">
        <v>24</v>
      </c>
      <c r="B20" s="26">
        <f t="shared" si="0"/>
        <v>1416</v>
      </c>
      <c r="C20" s="13">
        <v>666</v>
      </c>
      <c r="D20" s="13">
        <v>750</v>
      </c>
      <c r="E20" s="27">
        <f t="shared" si="1"/>
        <v>1519</v>
      </c>
      <c r="F20" s="13">
        <v>847</v>
      </c>
      <c r="G20" s="13">
        <v>672</v>
      </c>
      <c r="H20" s="27">
        <f t="shared" si="2"/>
        <v>1924</v>
      </c>
      <c r="I20" s="13">
        <v>1125</v>
      </c>
      <c r="J20" s="13">
        <v>799</v>
      </c>
      <c r="K20" s="27">
        <f t="shared" si="3"/>
        <v>-405</v>
      </c>
      <c r="L20" s="13">
        <v>-278</v>
      </c>
      <c r="M20" s="13">
        <v>-127</v>
      </c>
    </row>
    <row r="21" spans="1:13" ht="19.5" customHeight="1">
      <c r="A21" s="28" t="s">
        <v>25</v>
      </c>
      <c r="B21" s="26">
        <f t="shared" si="0"/>
        <v>1577</v>
      </c>
      <c r="C21" s="13">
        <v>737</v>
      </c>
      <c r="D21" s="13">
        <v>840</v>
      </c>
      <c r="E21" s="27">
        <f t="shared" si="1"/>
        <v>1625</v>
      </c>
      <c r="F21" s="13">
        <v>879</v>
      </c>
      <c r="G21" s="13">
        <v>746</v>
      </c>
      <c r="H21" s="27">
        <f t="shared" si="2"/>
        <v>1876</v>
      </c>
      <c r="I21" s="13">
        <v>1055</v>
      </c>
      <c r="J21" s="13">
        <v>821</v>
      </c>
      <c r="K21" s="27">
        <f t="shared" si="3"/>
        <v>-251</v>
      </c>
      <c r="L21" s="13">
        <v>-176</v>
      </c>
      <c r="M21" s="13">
        <v>-75</v>
      </c>
    </row>
    <row r="22" spans="1:13" ht="19.5" customHeight="1">
      <c r="A22" s="28" t="s">
        <v>26</v>
      </c>
      <c r="B22" s="26">
        <f t="shared" si="0"/>
        <v>1547</v>
      </c>
      <c r="C22" s="13">
        <v>712</v>
      </c>
      <c r="D22" s="13">
        <v>835</v>
      </c>
      <c r="E22" s="27">
        <f t="shared" si="1"/>
        <v>1139</v>
      </c>
      <c r="F22" s="13">
        <v>640</v>
      </c>
      <c r="G22" s="13">
        <v>499</v>
      </c>
      <c r="H22" s="27">
        <f t="shared" si="2"/>
        <v>1520</v>
      </c>
      <c r="I22" s="13">
        <v>805</v>
      </c>
      <c r="J22" s="13">
        <v>715</v>
      </c>
      <c r="K22" s="27">
        <f t="shared" si="3"/>
        <v>-381</v>
      </c>
      <c r="L22" s="13">
        <v>-165</v>
      </c>
      <c r="M22" s="13">
        <v>-216</v>
      </c>
    </row>
    <row r="23" spans="1:13" ht="19.5" customHeight="1">
      <c r="A23" s="29" t="s">
        <v>27</v>
      </c>
      <c r="B23" s="30">
        <f t="shared" si="0"/>
        <v>1545</v>
      </c>
      <c r="C23" s="31">
        <v>736</v>
      </c>
      <c r="D23" s="31">
        <v>809</v>
      </c>
      <c r="E23" s="32">
        <f t="shared" si="1"/>
        <v>1457</v>
      </c>
      <c r="F23" s="31">
        <v>800</v>
      </c>
      <c r="G23" s="31">
        <v>657</v>
      </c>
      <c r="H23" s="32">
        <f t="shared" si="2"/>
        <v>1389</v>
      </c>
      <c r="I23" s="31">
        <v>752</v>
      </c>
      <c r="J23" s="31">
        <v>637</v>
      </c>
      <c r="K23" s="32">
        <f t="shared" si="3"/>
        <v>68</v>
      </c>
      <c r="L23" s="31">
        <v>48</v>
      </c>
      <c r="M23" s="31">
        <v>20</v>
      </c>
    </row>
    <row r="24" spans="1:12" ht="12">
      <c r="A24" s="3" t="s">
        <v>28</v>
      </c>
      <c r="B24" s="3"/>
      <c r="C24" s="3"/>
      <c r="D24" s="3"/>
      <c r="E24" s="3"/>
      <c r="L24" s="4" t="s">
        <v>29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2009-04-15T00:55:10Z</dcterms:created>
  <dcterms:modified xsi:type="dcterms:W3CDTF">2009-04-15T00:55:15Z</dcterms:modified>
  <cp:category/>
  <cp:version/>
  <cp:contentType/>
  <cp:contentStatus/>
</cp:coreProperties>
</file>