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6" sheetId="1" r:id="rId1"/>
  </sheets>
  <externalReferences>
    <externalReference r:id="rId4"/>
  </externalReferences>
  <definedNames>
    <definedName name="_xlnm.Print_Area" localSheetId="0">'276'!$A$1:$H$47</definedName>
  </definedNames>
  <calcPr fullCalcOnLoad="1"/>
</workbook>
</file>

<file path=xl/sharedStrings.xml><?xml version="1.0" encoding="utf-8"?>
<sst xmlns="http://schemas.openxmlformats.org/spreadsheetml/2006/main" count="89" uniqueCount="86">
  <si>
    <t>24. 観        光</t>
  </si>
  <si>
    <t>276. 市町村別観光客数および消費額</t>
  </si>
  <si>
    <t xml:space="preserve"> (単位 人､ 金額1000円) </t>
  </si>
  <si>
    <t>年次および</t>
  </si>
  <si>
    <t>観光客数</t>
  </si>
  <si>
    <t>うち宿泊者</t>
  </si>
  <si>
    <t>消  費  額</t>
  </si>
  <si>
    <t>市  町  村</t>
  </si>
  <si>
    <t>市町村</t>
  </si>
  <si>
    <t>昭和60年</t>
  </si>
  <si>
    <t>南海部郡</t>
  </si>
  <si>
    <t xml:space="preserve">    61</t>
  </si>
  <si>
    <t>上浦町</t>
  </si>
  <si>
    <t xml:space="preserve">    62</t>
  </si>
  <si>
    <t>弥生町</t>
  </si>
  <si>
    <t>本匠村</t>
  </si>
  <si>
    <t xml:space="preserve">    63</t>
  </si>
  <si>
    <t>宇目町</t>
  </si>
  <si>
    <t>直川村</t>
  </si>
  <si>
    <t>市部</t>
  </si>
  <si>
    <t>鶴見町</t>
  </si>
  <si>
    <t>郡部</t>
  </si>
  <si>
    <t>米水津村</t>
  </si>
  <si>
    <t>蒲江町</t>
  </si>
  <si>
    <t>大分市</t>
  </si>
  <si>
    <t xml:space="preserve">大野郡       </t>
  </si>
  <si>
    <t>別府市</t>
  </si>
  <si>
    <t>野津町</t>
  </si>
  <si>
    <t>中津市</t>
  </si>
  <si>
    <t>三重町</t>
  </si>
  <si>
    <t>日田市</t>
  </si>
  <si>
    <t>清川村</t>
  </si>
  <si>
    <t>佐伯市</t>
  </si>
  <si>
    <t>緒方町</t>
  </si>
  <si>
    <t>臼杵市</t>
  </si>
  <si>
    <t>朝地町</t>
  </si>
  <si>
    <t>津久見市</t>
  </si>
  <si>
    <t>大野町</t>
  </si>
  <si>
    <t>竹田市</t>
  </si>
  <si>
    <t>千歳村</t>
  </si>
  <si>
    <t>豊後高田市</t>
  </si>
  <si>
    <t>犬飼町</t>
  </si>
  <si>
    <t>杵築市</t>
  </si>
  <si>
    <t>直入郡</t>
  </si>
  <si>
    <t>宇佐市</t>
  </si>
  <si>
    <t>荻町</t>
  </si>
  <si>
    <t>西国東郡</t>
  </si>
  <si>
    <t>久住町</t>
  </si>
  <si>
    <t>大田村</t>
  </si>
  <si>
    <t>直入町</t>
  </si>
  <si>
    <t>真玉町</t>
  </si>
  <si>
    <t>玖珠郡</t>
  </si>
  <si>
    <t>香々地町</t>
  </si>
  <si>
    <t>九重町</t>
  </si>
  <si>
    <t>東国東郡</t>
  </si>
  <si>
    <t>玖珠町</t>
  </si>
  <si>
    <t>国見町</t>
  </si>
  <si>
    <t>日田郡</t>
  </si>
  <si>
    <t>姫島村</t>
  </si>
  <si>
    <t>前津江村</t>
  </si>
  <si>
    <t>国東町</t>
  </si>
  <si>
    <t>中津江村</t>
  </si>
  <si>
    <t>武蔵町</t>
  </si>
  <si>
    <t>上津江村</t>
  </si>
  <si>
    <t>安岐町</t>
  </si>
  <si>
    <t>大山町</t>
  </si>
  <si>
    <t>速見郡</t>
  </si>
  <si>
    <t>天瀬町</t>
  </si>
  <si>
    <t>日出町</t>
  </si>
  <si>
    <t>下毛郡</t>
  </si>
  <si>
    <t>山香町</t>
  </si>
  <si>
    <t>三光村</t>
  </si>
  <si>
    <t>大分郡</t>
  </si>
  <si>
    <t>本耶馬渓町</t>
  </si>
  <si>
    <t>野津原町</t>
  </si>
  <si>
    <t>耶馬渓町</t>
  </si>
  <si>
    <t>挾間町</t>
  </si>
  <si>
    <t>山国町</t>
  </si>
  <si>
    <t>庄内町</t>
  </si>
  <si>
    <t>宇佐郡</t>
  </si>
  <si>
    <t>湯布院町</t>
  </si>
  <si>
    <t>院内町</t>
  </si>
  <si>
    <t>北海部郡</t>
  </si>
  <si>
    <t>安心院町</t>
  </si>
  <si>
    <t>佐賀関町</t>
  </si>
  <si>
    <t xml:space="preserve">  資料：県観光振興課｢観光動態調査｣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</si>
</sst>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25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21" fillId="0" borderId="0" xfId="0" applyFont="1" applyAlignment="1" applyProtection="1">
      <alignment horizontal="centerContinuous"/>
      <protection locked="0"/>
    </xf>
    <xf numFmtId="0" fontId="22" fillId="0" borderId="10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/>
      <protection locked="0"/>
    </xf>
    <xf numFmtId="0" fontId="23" fillId="0" borderId="0" xfId="0" applyFont="1" applyAlignment="1" applyProtection="1">
      <alignment horizontal="distributed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  <xf numFmtId="0" fontId="23" fillId="0" borderId="15" xfId="0" applyFont="1" applyBorder="1" applyAlignment="1" applyProtection="1">
      <alignment horizontal="distributed"/>
      <protection locked="0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2" fillId="0" borderId="0" xfId="0" applyFont="1" applyAlignment="1" applyProtection="1">
      <alignment/>
      <protection locked="0"/>
    </xf>
    <xf numFmtId="0" fontId="22" fillId="0" borderId="20" xfId="0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0" borderId="21" xfId="0" applyFont="1" applyBorder="1" applyAlignment="1" applyProtection="1">
      <alignment horizontal="distributed"/>
      <protection locked="0"/>
    </xf>
    <xf numFmtId="0" fontId="22" fillId="0" borderId="0" xfId="0" applyFont="1" applyAlignment="1">
      <alignment horizontal="distributed"/>
    </xf>
    <xf numFmtId="41" fontId="22" fillId="0" borderId="20" xfId="0" applyNumberFormat="1" applyFont="1" applyBorder="1" applyAlignment="1" applyProtection="1">
      <alignment/>
      <protection locked="0"/>
    </xf>
    <xf numFmtId="41" fontId="22" fillId="0" borderId="0" xfId="0" applyNumberFormat="1" applyFont="1" applyAlignment="1" applyProtection="1">
      <alignment/>
      <protection locked="0"/>
    </xf>
    <xf numFmtId="41" fontId="22" fillId="0" borderId="0" xfId="0" applyNumberFormat="1" applyFont="1" applyBorder="1" applyAlignment="1" applyProtection="1">
      <alignment/>
      <protection locked="0"/>
    </xf>
    <xf numFmtId="37" fontId="24" fillId="0" borderId="22" xfId="0" applyNumberFormat="1" applyFont="1" applyBorder="1" applyAlignment="1" applyProtection="1">
      <alignment horizontal="distributed"/>
      <protection locked="0"/>
    </xf>
    <xf numFmtId="41" fontId="24" fillId="0" borderId="0" xfId="0" applyNumberFormat="1" applyFont="1" applyAlignment="1" applyProtection="1">
      <alignment/>
      <protection/>
    </xf>
    <xf numFmtId="0" fontId="22" fillId="0" borderId="23" xfId="0" applyFont="1" applyBorder="1" applyAlignment="1" applyProtection="1" quotePrefix="1">
      <alignment horizontal="center"/>
      <protection locked="0"/>
    </xf>
    <xf numFmtId="37" fontId="22" fillId="0" borderId="22" xfId="0" applyNumberFormat="1" applyFont="1" applyBorder="1" applyAlignment="1" applyProtection="1">
      <alignment horizontal="distributed"/>
      <protection locked="0"/>
    </xf>
    <xf numFmtId="0" fontId="24" fillId="0" borderId="23" xfId="0" applyFont="1" applyBorder="1" applyAlignment="1" applyProtection="1" quotePrefix="1">
      <alignment horizontal="center"/>
      <protection locked="0"/>
    </xf>
    <xf numFmtId="41" fontId="24" fillId="0" borderId="20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0" fontId="24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 horizontal="distributed"/>
      <protection locked="0"/>
    </xf>
    <xf numFmtId="0" fontId="22" fillId="0" borderId="0" xfId="0" applyFont="1" applyAlignment="1" applyProtection="1">
      <alignment horizontal="distributed"/>
      <protection locked="0"/>
    </xf>
    <xf numFmtId="37" fontId="22" fillId="0" borderId="21" xfId="0" applyNumberFormat="1" applyFont="1" applyBorder="1" applyAlignment="1" applyProtection="1">
      <alignment horizontal="distributed"/>
      <protection locked="0"/>
    </xf>
    <xf numFmtId="176" fontId="22" fillId="0" borderId="0" xfId="0" applyNumberFormat="1" applyFont="1" applyAlignment="1" applyProtection="1">
      <alignment/>
      <protection locked="0"/>
    </xf>
    <xf numFmtId="0" fontId="24" fillId="0" borderId="23" xfId="0" applyFont="1" applyBorder="1" applyAlignment="1" applyProtection="1">
      <alignment horizontal="distributed"/>
      <protection locked="0"/>
    </xf>
    <xf numFmtId="0" fontId="22" fillId="0" borderId="23" xfId="0" applyFont="1" applyBorder="1" applyAlignment="1" applyProtection="1">
      <alignment horizontal="distributed"/>
      <protection locked="0"/>
    </xf>
    <xf numFmtId="0" fontId="22" fillId="0" borderId="15" xfId="0" applyFont="1" applyBorder="1" applyAlignment="1" applyProtection="1">
      <alignment horizontal="distributed"/>
      <protection locked="0"/>
    </xf>
    <xf numFmtId="41" fontId="22" fillId="0" borderId="19" xfId="0" applyNumberFormat="1" applyFont="1" applyBorder="1" applyAlignment="1" applyProtection="1">
      <alignment/>
      <protection locked="0"/>
    </xf>
    <xf numFmtId="41" fontId="22" fillId="0" borderId="15" xfId="0" applyNumberFormat="1" applyFont="1" applyBorder="1" applyAlignment="1" applyProtection="1">
      <alignment/>
      <protection locked="0"/>
    </xf>
    <xf numFmtId="37" fontId="22" fillId="0" borderId="24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24&#35251;&#20809;276-2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6"/>
      <sheetName val="277"/>
      <sheetName val="27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SheetLayoutView="100" zoomScalePageLayoutView="0" workbookViewId="0" topLeftCell="A1">
      <selection activeCell="C27" sqref="C27"/>
    </sheetView>
  </sheetViews>
  <sheetFormatPr defaultColWidth="9.00390625" defaultRowHeight="13.5"/>
  <cols>
    <col min="1" max="3" width="11.875" style="5" customWidth="1"/>
    <col min="4" max="4" width="13.00390625" style="5" customWidth="1"/>
    <col min="5" max="6" width="11.875" style="5" customWidth="1"/>
    <col min="7" max="7" width="10.875" style="5" customWidth="1"/>
    <col min="8" max="8" width="11.875" style="5" customWidth="1"/>
    <col min="9" max="16384" width="9.00390625" style="5" customWidth="1"/>
  </cols>
  <sheetData>
    <row r="1" spans="1:9" ht="21">
      <c r="A1" s="1" t="s">
        <v>0</v>
      </c>
      <c r="B1" s="2"/>
      <c r="C1" s="2"/>
      <c r="D1" s="3"/>
      <c r="E1" s="2"/>
      <c r="F1" s="2"/>
      <c r="G1" s="2"/>
      <c r="H1" s="2"/>
      <c r="I1" s="4"/>
    </row>
    <row r="2" spans="1:9" ht="17.25">
      <c r="A2" s="6" t="s">
        <v>1</v>
      </c>
      <c r="B2" s="2"/>
      <c r="C2" s="2"/>
      <c r="D2" s="3"/>
      <c r="E2" s="3"/>
      <c r="F2" s="3"/>
      <c r="G2" s="2"/>
      <c r="H2" s="2"/>
      <c r="I2" s="4"/>
    </row>
    <row r="3" spans="1:9" ht="14.25" thickBot="1">
      <c r="A3" s="7" t="s">
        <v>2</v>
      </c>
      <c r="B3" s="8"/>
      <c r="C3" s="8"/>
      <c r="D3" s="8"/>
      <c r="E3" s="8"/>
      <c r="F3" s="8"/>
      <c r="G3" s="8"/>
      <c r="H3" s="8"/>
      <c r="I3" s="4"/>
    </row>
    <row r="4" spans="1:9" s="15" customFormat="1" ht="15" customHeight="1" thickTop="1">
      <c r="A4" s="9" t="s">
        <v>3</v>
      </c>
      <c r="B4" s="10" t="s">
        <v>4</v>
      </c>
      <c r="C4" s="10" t="s">
        <v>5</v>
      </c>
      <c r="D4" s="11" t="s">
        <v>6</v>
      </c>
      <c r="E4" s="12" t="s">
        <v>7</v>
      </c>
      <c r="F4" s="10" t="s">
        <v>4</v>
      </c>
      <c r="G4" s="10" t="s">
        <v>5</v>
      </c>
      <c r="H4" s="13" t="s">
        <v>6</v>
      </c>
      <c r="I4" s="14"/>
    </row>
    <row r="5" spans="1:9" s="15" customFormat="1" ht="15" customHeight="1">
      <c r="A5" s="16" t="s">
        <v>8</v>
      </c>
      <c r="B5" s="17"/>
      <c r="C5" s="17"/>
      <c r="D5" s="18"/>
      <c r="E5" s="19"/>
      <c r="F5" s="17"/>
      <c r="G5" s="17"/>
      <c r="H5" s="20"/>
      <c r="I5" s="14"/>
    </row>
    <row r="6" spans="1:9" ht="13.5">
      <c r="A6" s="21"/>
      <c r="B6" s="22"/>
      <c r="C6" s="21"/>
      <c r="D6" s="23"/>
      <c r="E6" s="24"/>
      <c r="F6" s="22"/>
      <c r="G6" s="21"/>
      <c r="H6" s="21"/>
      <c r="I6" s="4"/>
    </row>
    <row r="7" spans="1:8" ht="13.5">
      <c r="A7" s="25" t="s">
        <v>9</v>
      </c>
      <c r="B7" s="26">
        <v>42714310</v>
      </c>
      <c r="C7" s="27">
        <v>7781842</v>
      </c>
      <c r="D7" s="28">
        <v>217631151</v>
      </c>
      <c r="E7" s="29" t="s">
        <v>10</v>
      </c>
      <c r="F7" s="30">
        <f>SUM(F8:F15)</f>
        <v>540109</v>
      </c>
      <c r="G7" s="30">
        <f>SUM(G8:G15)</f>
        <v>41204</v>
      </c>
      <c r="H7" s="30">
        <f>SUM(H8:H15)</f>
        <v>640496</v>
      </c>
    </row>
    <row r="8" spans="1:9" ht="13.5">
      <c r="A8" s="31" t="s">
        <v>11</v>
      </c>
      <c r="B8" s="26">
        <v>43698324</v>
      </c>
      <c r="C8" s="27">
        <v>8173921</v>
      </c>
      <c r="D8" s="28">
        <v>224120442</v>
      </c>
      <c r="E8" s="32" t="s">
        <v>12</v>
      </c>
      <c r="F8" s="28">
        <v>31150</v>
      </c>
      <c r="G8" s="27">
        <v>650</v>
      </c>
      <c r="H8" s="27">
        <v>5700</v>
      </c>
      <c r="I8" s="4"/>
    </row>
    <row r="9" spans="1:9" ht="13.5">
      <c r="A9" s="31" t="s">
        <v>13</v>
      </c>
      <c r="B9" s="26">
        <v>44104978</v>
      </c>
      <c r="C9" s="27">
        <v>8297435</v>
      </c>
      <c r="D9" s="28">
        <v>231243375</v>
      </c>
      <c r="E9" s="32" t="s">
        <v>14</v>
      </c>
      <c r="F9" s="28">
        <v>155905</v>
      </c>
      <c r="G9" s="27">
        <v>630</v>
      </c>
      <c r="H9" s="27">
        <v>116932</v>
      </c>
      <c r="I9" s="4"/>
    </row>
    <row r="10" spans="1:9" ht="13.5">
      <c r="A10" s="31"/>
      <c r="B10" s="26"/>
      <c r="C10" s="28"/>
      <c r="D10" s="28"/>
      <c r="E10" s="32" t="s">
        <v>15</v>
      </c>
      <c r="F10" s="28">
        <v>20236</v>
      </c>
      <c r="G10" s="27">
        <v>614</v>
      </c>
      <c r="H10" s="27">
        <v>9964</v>
      </c>
      <c r="I10" s="4"/>
    </row>
    <row r="11" spans="1:9" ht="13.5">
      <c r="A11" s="33" t="s">
        <v>16</v>
      </c>
      <c r="B11" s="34">
        <f>SUM(B13:B14)</f>
        <v>44822257</v>
      </c>
      <c r="C11" s="35">
        <f>SUM(C13:C14)</f>
        <v>8538202</v>
      </c>
      <c r="D11" s="35">
        <f>SUM(D13:D14)</f>
        <v>235306794</v>
      </c>
      <c r="E11" s="32" t="s">
        <v>17</v>
      </c>
      <c r="F11" s="28">
        <v>23606</v>
      </c>
      <c r="G11" s="27">
        <v>2646</v>
      </c>
      <c r="H11" s="27">
        <v>33002</v>
      </c>
      <c r="I11" s="4"/>
    </row>
    <row r="12" spans="1:9" ht="13.5">
      <c r="A12" s="36"/>
      <c r="B12" s="26"/>
      <c r="C12" s="28"/>
      <c r="D12" s="28"/>
      <c r="E12" s="32" t="s">
        <v>18</v>
      </c>
      <c r="F12" s="28">
        <v>22297</v>
      </c>
      <c r="G12" s="27">
        <v>1074</v>
      </c>
      <c r="H12" s="27">
        <v>5103</v>
      </c>
      <c r="I12" s="4"/>
    </row>
    <row r="13" spans="1:9" ht="13.5">
      <c r="A13" s="37" t="s">
        <v>19</v>
      </c>
      <c r="B13" s="34">
        <f>SUM(B16:B26)</f>
        <v>23450092</v>
      </c>
      <c r="C13" s="35">
        <f>SUM(C16:C26)</f>
        <v>6312392</v>
      </c>
      <c r="D13" s="35">
        <f>SUM(D16:D26)</f>
        <v>196874359</v>
      </c>
      <c r="E13" s="32" t="s">
        <v>20</v>
      </c>
      <c r="F13" s="28">
        <v>103040</v>
      </c>
      <c r="G13" s="27">
        <v>13690</v>
      </c>
      <c r="H13" s="27">
        <v>250500</v>
      </c>
      <c r="I13" s="4"/>
    </row>
    <row r="14" spans="1:9" ht="13.5">
      <c r="A14" s="37" t="s">
        <v>21</v>
      </c>
      <c r="B14" s="34">
        <v>21372165</v>
      </c>
      <c r="C14" s="35">
        <f>SUM(C27+C31+C37+C40+C45+G7+G16+G25+G29+G32+G38+G43)</f>
        <v>2225810</v>
      </c>
      <c r="D14" s="35">
        <f>SUM(D27+D31+D37+D40+D45+H7+H16+H25+H29+H32+H38+H43)</f>
        <v>38432435</v>
      </c>
      <c r="E14" s="32" t="s">
        <v>22</v>
      </c>
      <c r="F14" s="28">
        <v>46840</v>
      </c>
      <c r="G14" s="27">
        <v>1930</v>
      </c>
      <c r="H14" s="27">
        <v>43675</v>
      </c>
      <c r="I14" s="4"/>
    </row>
    <row r="15" spans="1:9" ht="13.5">
      <c r="A15" s="38"/>
      <c r="B15" s="26"/>
      <c r="C15" s="27"/>
      <c r="D15" s="28"/>
      <c r="E15" s="32" t="s">
        <v>23</v>
      </c>
      <c r="F15" s="28">
        <v>137035</v>
      </c>
      <c r="G15" s="27">
        <v>19970</v>
      </c>
      <c r="H15" s="27">
        <v>175620</v>
      </c>
      <c r="I15" s="4"/>
    </row>
    <row r="16" spans="1:8" ht="13.5">
      <c r="A16" s="38" t="s">
        <v>24</v>
      </c>
      <c r="B16" s="26">
        <v>3315874</v>
      </c>
      <c r="C16" s="27">
        <v>849515</v>
      </c>
      <c r="D16" s="28">
        <v>21715770</v>
      </c>
      <c r="E16" s="29" t="s">
        <v>25</v>
      </c>
      <c r="F16" s="30">
        <f>SUM(F17:F24)</f>
        <v>986975</v>
      </c>
      <c r="G16" s="30">
        <f>SUM(G17:G24)</f>
        <v>11378</v>
      </c>
      <c r="H16" s="30">
        <f>SUM(H17:H24)</f>
        <v>516438</v>
      </c>
    </row>
    <row r="17" spans="1:9" ht="13.5">
      <c r="A17" s="38" t="s">
        <v>26</v>
      </c>
      <c r="B17" s="26">
        <v>11991064</v>
      </c>
      <c r="C17" s="27">
        <v>4753112</v>
      </c>
      <c r="D17" s="28">
        <v>152843366</v>
      </c>
      <c r="E17" s="39" t="s">
        <v>27</v>
      </c>
      <c r="F17" s="26">
        <v>201494</v>
      </c>
      <c r="G17" s="27">
        <v>3580</v>
      </c>
      <c r="H17" s="27">
        <v>305342</v>
      </c>
      <c r="I17" s="4"/>
    </row>
    <row r="18" spans="1:9" ht="13.5">
      <c r="A18" s="38" t="s">
        <v>28</v>
      </c>
      <c r="B18" s="26">
        <v>641070</v>
      </c>
      <c r="C18" s="27">
        <v>78450</v>
      </c>
      <c r="D18" s="28">
        <v>1126014</v>
      </c>
      <c r="E18" s="39" t="s">
        <v>29</v>
      </c>
      <c r="F18" s="26">
        <v>471859</v>
      </c>
      <c r="G18" s="27">
        <v>3322</v>
      </c>
      <c r="H18" s="27">
        <v>137621</v>
      </c>
      <c r="I18" s="4"/>
    </row>
    <row r="19" spans="1:9" ht="13.5">
      <c r="A19" s="38" t="s">
        <v>30</v>
      </c>
      <c r="B19" s="26">
        <v>2023326</v>
      </c>
      <c r="C19" s="27">
        <v>283089</v>
      </c>
      <c r="D19" s="28">
        <v>10313104</v>
      </c>
      <c r="E19" s="39" t="s">
        <v>31</v>
      </c>
      <c r="F19" s="26">
        <v>18030</v>
      </c>
      <c r="G19" s="40">
        <v>0</v>
      </c>
      <c r="H19" s="27">
        <v>8820</v>
      </c>
      <c r="I19" s="4"/>
    </row>
    <row r="20" spans="1:9" ht="13.5">
      <c r="A20" s="38" t="s">
        <v>32</v>
      </c>
      <c r="B20" s="26">
        <v>482840</v>
      </c>
      <c r="C20" s="27">
        <v>69559</v>
      </c>
      <c r="D20" s="28">
        <v>1680510</v>
      </c>
      <c r="E20" s="39" t="s">
        <v>33</v>
      </c>
      <c r="F20" s="26">
        <v>68862</v>
      </c>
      <c r="G20" s="27">
        <v>3876</v>
      </c>
      <c r="H20" s="27">
        <v>20473</v>
      </c>
      <c r="I20" s="4"/>
    </row>
    <row r="21" spans="1:9" ht="13.5">
      <c r="A21" s="38" t="s">
        <v>34</v>
      </c>
      <c r="B21" s="26">
        <v>742664</v>
      </c>
      <c r="C21" s="27">
        <v>90700</v>
      </c>
      <c r="D21" s="28">
        <v>1734072</v>
      </c>
      <c r="E21" s="39" t="s">
        <v>35</v>
      </c>
      <c r="F21" s="26">
        <v>132050</v>
      </c>
      <c r="G21" s="27">
        <v>550</v>
      </c>
      <c r="H21" s="27">
        <v>29222</v>
      </c>
      <c r="I21" s="4"/>
    </row>
    <row r="22" spans="1:9" ht="13.5">
      <c r="A22" s="38" t="s">
        <v>36</v>
      </c>
      <c r="B22" s="26">
        <v>42837</v>
      </c>
      <c r="C22" s="27">
        <v>2690</v>
      </c>
      <c r="D22" s="28">
        <v>64397</v>
      </c>
      <c r="E22" s="39" t="s">
        <v>37</v>
      </c>
      <c r="F22" s="26">
        <v>54700</v>
      </c>
      <c r="G22" s="40">
        <v>0</v>
      </c>
      <c r="H22" s="27">
        <v>6390</v>
      </c>
      <c r="I22" s="4"/>
    </row>
    <row r="23" spans="1:9" ht="13.5">
      <c r="A23" s="38" t="s">
        <v>38</v>
      </c>
      <c r="B23" s="26">
        <v>740239</v>
      </c>
      <c r="C23" s="27">
        <v>31032</v>
      </c>
      <c r="D23" s="28">
        <v>2128385</v>
      </c>
      <c r="E23" s="39" t="s">
        <v>39</v>
      </c>
      <c r="F23" s="26">
        <v>2290</v>
      </c>
      <c r="G23" s="40">
        <v>0</v>
      </c>
      <c r="H23" s="27">
        <v>1900</v>
      </c>
      <c r="I23" s="4"/>
    </row>
    <row r="24" spans="1:9" ht="13.5">
      <c r="A24" s="38" t="s">
        <v>40</v>
      </c>
      <c r="B24" s="26">
        <v>643858</v>
      </c>
      <c r="C24" s="27">
        <v>16205</v>
      </c>
      <c r="D24" s="28">
        <v>710171</v>
      </c>
      <c r="E24" s="39" t="s">
        <v>41</v>
      </c>
      <c r="F24" s="26">
        <v>37690</v>
      </c>
      <c r="G24" s="27">
        <v>50</v>
      </c>
      <c r="H24" s="27">
        <v>6670</v>
      </c>
      <c r="I24" s="4"/>
    </row>
    <row r="25" spans="1:8" ht="13.5">
      <c r="A25" s="38" t="s">
        <v>42</v>
      </c>
      <c r="B25" s="26">
        <v>362320</v>
      </c>
      <c r="C25" s="27">
        <v>94990</v>
      </c>
      <c r="D25" s="28">
        <v>1656270</v>
      </c>
      <c r="E25" s="29" t="s">
        <v>43</v>
      </c>
      <c r="F25" s="30">
        <f>SUM(F26:F28)</f>
        <v>516301</v>
      </c>
      <c r="G25" s="30">
        <f>SUM(G26:G28)</f>
        <v>206241</v>
      </c>
      <c r="H25" s="30">
        <f>SUM(H26:H28)</f>
        <v>762566</v>
      </c>
    </row>
    <row r="26" spans="1:9" ht="13.5">
      <c r="A26" s="38" t="s">
        <v>44</v>
      </c>
      <c r="B26" s="26">
        <v>2464000</v>
      </c>
      <c r="C26" s="27">
        <v>43050</v>
      </c>
      <c r="D26" s="28">
        <v>2902300</v>
      </c>
      <c r="E26" s="32" t="s">
        <v>45</v>
      </c>
      <c r="F26" s="28">
        <v>5200</v>
      </c>
      <c r="G26" s="27">
        <v>185</v>
      </c>
      <c r="H26" s="27">
        <v>3710</v>
      </c>
      <c r="I26" s="4"/>
    </row>
    <row r="27" spans="1:9" ht="13.5">
      <c r="A27" s="37" t="s">
        <v>46</v>
      </c>
      <c r="B27" s="34">
        <f>SUM(B28:B30)</f>
        <v>189315</v>
      </c>
      <c r="C27" s="35">
        <f>SUM(C28:C30)</f>
        <v>15135</v>
      </c>
      <c r="D27" s="35">
        <f>SUM(D28:D30)</f>
        <v>134348</v>
      </c>
      <c r="E27" s="32" t="s">
        <v>47</v>
      </c>
      <c r="F27" s="28">
        <v>350689</v>
      </c>
      <c r="G27" s="27">
        <v>112369</v>
      </c>
      <c r="H27" s="27">
        <v>282629</v>
      </c>
      <c r="I27" s="4"/>
    </row>
    <row r="28" spans="1:9" ht="13.5">
      <c r="A28" s="38" t="s">
        <v>48</v>
      </c>
      <c r="B28" s="26">
        <v>14480</v>
      </c>
      <c r="C28" s="40">
        <v>0</v>
      </c>
      <c r="D28" s="28">
        <v>15659</v>
      </c>
      <c r="E28" s="32" t="s">
        <v>49</v>
      </c>
      <c r="F28" s="28">
        <v>160412</v>
      </c>
      <c r="G28" s="27">
        <v>93687</v>
      </c>
      <c r="H28" s="27">
        <v>476227</v>
      </c>
      <c r="I28" s="4"/>
    </row>
    <row r="29" spans="1:8" ht="13.5">
      <c r="A29" s="38" t="s">
        <v>50</v>
      </c>
      <c r="B29" s="26">
        <v>142565</v>
      </c>
      <c r="C29" s="27">
        <v>4295</v>
      </c>
      <c r="D29" s="28">
        <v>40906</v>
      </c>
      <c r="E29" s="29" t="s">
        <v>51</v>
      </c>
      <c r="F29" s="30">
        <f>SUM(F30:F31)</f>
        <v>7129761</v>
      </c>
      <c r="G29" s="30">
        <f>SUM(G30:G31)</f>
        <v>606463</v>
      </c>
      <c r="H29" s="30">
        <f>SUM(H30:H31)</f>
        <v>7892056</v>
      </c>
    </row>
    <row r="30" spans="1:9" ht="13.5">
      <c r="A30" s="38" t="s">
        <v>52</v>
      </c>
      <c r="B30" s="26">
        <v>32270</v>
      </c>
      <c r="C30" s="27">
        <v>10840</v>
      </c>
      <c r="D30" s="28">
        <v>77783</v>
      </c>
      <c r="E30" s="32" t="s">
        <v>53</v>
      </c>
      <c r="F30" s="28">
        <v>6574011</v>
      </c>
      <c r="G30" s="27">
        <v>595913</v>
      </c>
      <c r="H30" s="27">
        <v>7692267</v>
      </c>
      <c r="I30" s="4"/>
    </row>
    <row r="31" spans="1:9" ht="13.5">
      <c r="A31" s="41" t="s">
        <v>54</v>
      </c>
      <c r="B31" s="35">
        <f>SUM(B32:B36)</f>
        <v>616435</v>
      </c>
      <c r="C31" s="35">
        <f>SUM(C32:C36)</f>
        <v>101871</v>
      </c>
      <c r="D31" s="35">
        <f>SUM(D32:D36)</f>
        <v>1373396</v>
      </c>
      <c r="E31" s="32" t="s">
        <v>55</v>
      </c>
      <c r="F31" s="28">
        <v>555750</v>
      </c>
      <c r="G31" s="27">
        <v>10550</v>
      </c>
      <c r="H31" s="27">
        <v>199789</v>
      </c>
      <c r="I31" s="4"/>
    </row>
    <row r="32" spans="1:8" ht="13.5">
      <c r="A32" s="42" t="s">
        <v>56</v>
      </c>
      <c r="B32" s="28">
        <v>63645</v>
      </c>
      <c r="C32" s="27">
        <v>11842</v>
      </c>
      <c r="D32" s="28">
        <v>95890</v>
      </c>
      <c r="E32" s="29" t="s">
        <v>57</v>
      </c>
      <c r="F32" s="30">
        <f>SUM(F33:F37)</f>
        <v>2977304</v>
      </c>
      <c r="G32" s="30">
        <f>SUM(G33:G37)</f>
        <v>319915</v>
      </c>
      <c r="H32" s="30">
        <f>SUM(H33:H37)</f>
        <v>9093999</v>
      </c>
    </row>
    <row r="33" spans="1:9" ht="13.5">
      <c r="A33" s="42" t="s">
        <v>58</v>
      </c>
      <c r="B33" s="28">
        <v>54163</v>
      </c>
      <c r="C33" s="27">
        <v>32497</v>
      </c>
      <c r="D33" s="28">
        <v>394797</v>
      </c>
      <c r="E33" s="32" t="s">
        <v>59</v>
      </c>
      <c r="F33" s="28">
        <v>73774</v>
      </c>
      <c r="G33" s="27">
        <v>9831</v>
      </c>
      <c r="H33" s="27">
        <v>61957</v>
      </c>
      <c r="I33" s="4"/>
    </row>
    <row r="34" spans="1:9" ht="13.5">
      <c r="A34" s="42" t="s">
        <v>60</v>
      </c>
      <c r="B34" s="28">
        <v>191320</v>
      </c>
      <c r="C34" s="27">
        <v>53922</v>
      </c>
      <c r="D34" s="28">
        <v>648336</v>
      </c>
      <c r="E34" s="32" t="s">
        <v>61</v>
      </c>
      <c r="F34" s="28">
        <v>283488</v>
      </c>
      <c r="G34" s="27">
        <v>4952</v>
      </c>
      <c r="H34" s="27">
        <v>686418</v>
      </c>
      <c r="I34" s="4"/>
    </row>
    <row r="35" spans="1:9" ht="13.5">
      <c r="A35" s="42" t="s">
        <v>62</v>
      </c>
      <c r="B35" s="28">
        <v>85957</v>
      </c>
      <c r="C35" s="27">
        <v>3610</v>
      </c>
      <c r="D35" s="28">
        <v>59328</v>
      </c>
      <c r="E35" s="32" t="s">
        <v>63</v>
      </c>
      <c r="F35" s="28">
        <v>107491</v>
      </c>
      <c r="G35" s="27">
        <v>8818</v>
      </c>
      <c r="H35" s="27">
        <v>79954</v>
      </c>
      <c r="I35" s="4"/>
    </row>
    <row r="36" spans="1:9" ht="13.5">
      <c r="A36" s="42" t="s">
        <v>64</v>
      </c>
      <c r="B36" s="28">
        <v>221350</v>
      </c>
      <c r="C36" s="40">
        <v>0</v>
      </c>
      <c r="D36" s="28">
        <v>175045</v>
      </c>
      <c r="E36" s="32" t="s">
        <v>65</v>
      </c>
      <c r="F36" s="28">
        <v>19721</v>
      </c>
      <c r="G36" s="27">
        <v>1324</v>
      </c>
      <c r="H36" s="27">
        <v>32851</v>
      </c>
      <c r="I36" s="4"/>
    </row>
    <row r="37" spans="1:9" ht="13.5">
      <c r="A37" s="41" t="s">
        <v>66</v>
      </c>
      <c r="B37" s="35">
        <f>SUM(B38:B39)</f>
        <v>253460</v>
      </c>
      <c r="C37" s="35">
        <f>SUM(C38:C39)</f>
        <v>20830</v>
      </c>
      <c r="D37" s="35">
        <f>SUM(D38:D39)</f>
        <v>1157852</v>
      </c>
      <c r="E37" s="32" t="s">
        <v>67</v>
      </c>
      <c r="F37" s="28">
        <v>2492830</v>
      </c>
      <c r="G37" s="27">
        <v>294990</v>
      </c>
      <c r="H37" s="27">
        <v>8232819</v>
      </c>
      <c r="I37" s="4"/>
    </row>
    <row r="38" spans="1:8" ht="13.5">
      <c r="A38" s="42" t="s">
        <v>68</v>
      </c>
      <c r="B38" s="28">
        <v>176500</v>
      </c>
      <c r="C38" s="27">
        <v>13200</v>
      </c>
      <c r="D38" s="28">
        <v>531900</v>
      </c>
      <c r="E38" s="29" t="s">
        <v>69</v>
      </c>
      <c r="F38" s="30">
        <f>SUM(F39:F42)</f>
        <v>2690135</v>
      </c>
      <c r="G38" s="30">
        <f>SUM(G39:G42)</f>
        <v>83295</v>
      </c>
      <c r="H38" s="30">
        <f>SUM(H39:H42)</f>
        <v>2092135</v>
      </c>
    </row>
    <row r="39" spans="1:9" ht="13.5">
      <c r="A39" s="42" t="s">
        <v>70</v>
      </c>
      <c r="B39" s="28">
        <v>76960</v>
      </c>
      <c r="C39" s="27">
        <v>7630</v>
      </c>
      <c r="D39" s="28">
        <v>625952</v>
      </c>
      <c r="E39" s="32" t="s">
        <v>71</v>
      </c>
      <c r="F39" s="28">
        <v>68886</v>
      </c>
      <c r="G39" s="27">
        <v>816</v>
      </c>
      <c r="H39" s="27">
        <v>8387</v>
      </c>
      <c r="I39" s="4"/>
    </row>
    <row r="40" spans="1:9" ht="13.5">
      <c r="A40" s="41" t="s">
        <v>72</v>
      </c>
      <c r="B40" s="35">
        <f>SUM(B41:B44)</f>
        <v>3880310</v>
      </c>
      <c r="C40" s="35">
        <f>SUM(C41:C44)</f>
        <v>774928</v>
      </c>
      <c r="D40" s="35">
        <f>SUM(D41:D44)</f>
        <v>11825519</v>
      </c>
      <c r="E40" s="32" t="s">
        <v>73</v>
      </c>
      <c r="F40" s="28">
        <v>1524680</v>
      </c>
      <c r="G40" s="27">
        <v>38380</v>
      </c>
      <c r="H40" s="27">
        <v>973072</v>
      </c>
      <c r="I40" s="4"/>
    </row>
    <row r="41" spans="1:9" ht="13.5">
      <c r="A41" s="42" t="s">
        <v>74</v>
      </c>
      <c r="B41" s="28">
        <v>191129</v>
      </c>
      <c r="C41" s="27">
        <v>13311</v>
      </c>
      <c r="D41" s="28">
        <v>303532</v>
      </c>
      <c r="E41" s="32" t="s">
        <v>75</v>
      </c>
      <c r="F41" s="28">
        <v>932949</v>
      </c>
      <c r="G41" s="27">
        <v>34208</v>
      </c>
      <c r="H41" s="27">
        <v>980000</v>
      </c>
      <c r="I41" s="4"/>
    </row>
    <row r="42" spans="1:9" ht="13.5">
      <c r="A42" s="42" t="s">
        <v>76</v>
      </c>
      <c r="B42" s="28">
        <v>146047</v>
      </c>
      <c r="C42" s="40">
        <v>0</v>
      </c>
      <c r="D42" s="28">
        <v>1715994</v>
      </c>
      <c r="E42" s="32" t="s">
        <v>77</v>
      </c>
      <c r="F42" s="28">
        <v>163620</v>
      </c>
      <c r="G42" s="27">
        <v>9891</v>
      </c>
      <c r="H42" s="27">
        <v>130676</v>
      </c>
      <c r="I42" s="4"/>
    </row>
    <row r="43" spans="1:8" ht="13.5">
      <c r="A43" s="42" t="s">
        <v>78</v>
      </c>
      <c r="B43" s="28">
        <v>288574</v>
      </c>
      <c r="C43" s="27">
        <v>40267</v>
      </c>
      <c r="D43" s="28">
        <v>311368</v>
      </c>
      <c r="E43" s="29" t="s">
        <v>79</v>
      </c>
      <c r="F43" s="30">
        <f>SUM(F44:F45)</f>
        <v>1432712</v>
      </c>
      <c r="G43" s="30">
        <f>SUM(G44:G45)</f>
        <v>43650</v>
      </c>
      <c r="H43" s="30">
        <f>SUM(H44:H45)</f>
        <v>2840869</v>
      </c>
    </row>
    <row r="44" spans="1:9" ht="13.5">
      <c r="A44" s="42" t="s">
        <v>80</v>
      </c>
      <c r="B44" s="28">
        <v>3254560</v>
      </c>
      <c r="C44" s="27">
        <v>721350</v>
      </c>
      <c r="D44" s="28">
        <v>9494625</v>
      </c>
      <c r="E44" s="39" t="s">
        <v>81</v>
      </c>
      <c r="F44" s="26">
        <v>34645</v>
      </c>
      <c r="G44" s="27">
        <v>40713</v>
      </c>
      <c r="H44" s="27">
        <v>7010</v>
      </c>
      <c r="I44" s="4"/>
    </row>
    <row r="45" spans="1:9" ht="13.5">
      <c r="A45" s="41" t="s">
        <v>82</v>
      </c>
      <c r="B45" s="35">
        <f>SUM(B46)</f>
        <v>159350</v>
      </c>
      <c r="C45" s="35">
        <f>SUM(C46)</f>
        <v>900</v>
      </c>
      <c r="D45" s="35">
        <f>SUM(D46)</f>
        <v>102761</v>
      </c>
      <c r="E45" s="39" t="s">
        <v>83</v>
      </c>
      <c r="F45" s="26">
        <v>1398067</v>
      </c>
      <c r="G45" s="27">
        <v>2937</v>
      </c>
      <c r="H45" s="27">
        <v>2833859</v>
      </c>
      <c r="I45" s="4"/>
    </row>
    <row r="46" spans="1:9" ht="13.5">
      <c r="A46" s="43" t="s">
        <v>84</v>
      </c>
      <c r="B46" s="44">
        <v>159350</v>
      </c>
      <c r="C46" s="45">
        <v>900</v>
      </c>
      <c r="D46" s="45">
        <v>102761</v>
      </c>
      <c r="E46" s="46"/>
      <c r="F46" s="44"/>
      <c r="G46" s="45"/>
      <c r="H46" s="45"/>
      <c r="I46" s="4"/>
    </row>
    <row r="47" spans="1:9" ht="15" customHeight="1">
      <c r="A47" s="47" t="s">
        <v>85</v>
      </c>
      <c r="B47" s="21"/>
      <c r="C47" s="21"/>
      <c r="D47" s="23"/>
      <c r="E47" s="21"/>
      <c r="F47" s="21"/>
      <c r="G47" s="21"/>
      <c r="H47" s="21"/>
      <c r="I47" s="4"/>
    </row>
    <row r="48" spans="1:9" ht="13.5">
      <c r="A48" s="4"/>
      <c r="B48" s="4"/>
      <c r="C48" s="4"/>
      <c r="D48" s="4"/>
      <c r="E48" s="4"/>
      <c r="F48" s="4"/>
      <c r="G48" s="4"/>
      <c r="H48" s="4"/>
      <c r="I48" s="4"/>
    </row>
    <row r="49" spans="1:9" ht="13.5">
      <c r="A49" s="4"/>
      <c r="B49" s="4"/>
      <c r="C49" s="4"/>
      <c r="D49" s="4"/>
      <c r="E49" s="4"/>
      <c r="F49" s="4"/>
      <c r="G49" s="4"/>
      <c r="H49" s="4"/>
      <c r="I49" s="4"/>
    </row>
    <row r="50" spans="1:9" ht="13.5">
      <c r="A50" s="4"/>
      <c r="B50" s="4"/>
      <c r="C50" s="4"/>
      <c r="D50" s="4"/>
      <c r="E50" s="4"/>
      <c r="F50" s="4"/>
      <c r="G50" s="4"/>
      <c r="H50" s="4"/>
      <c r="I50" s="4"/>
    </row>
    <row r="51" spans="1:9" ht="13.5">
      <c r="A51" s="4"/>
      <c r="B51" s="4"/>
      <c r="C51" s="4"/>
      <c r="D51" s="4"/>
      <c r="E51" s="4"/>
      <c r="F51" s="4"/>
      <c r="G51" s="4"/>
      <c r="H51" s="4"/>
      <c r="I51" s="4"/>
    </row>
    <row r="52" spans="1:9" ht="13.5">
      <c r="A52" s="4"/>
      <c r="B52" s="4"/>
      <c r="C52" s="4"/>
      <c r="D52" s="4"/>
      <c r="E52" s="4"/>
      <c r="F52" s="4"/>
      <c r="G52" s="4"/>
      <c r="H52" s="4"/>
      <c r="I52" s="4"/>
    </row>
    <row r="53" spans="1:9" ht="13.5">
      <c r="A53" s="4"/>
      <c r="B53" s="4"/>
      <c r="C53" s="4"/>
      <c r="D53" s="4"/>
      <c r="E53" s="4"/>
      <c r="F53" s="4"/>
      <c r="G53" s="4"/>
      <c r="H53" s="4"/>
      <c r="I53" s="4"/>
    </row>
  </sheetData>
  <sheetProtection/>
  <mergeCells count="7">
    <mergeCell ref="H4:H5"/>
    <mergeCell ref="B4:B5"/>
    <mergeCell ref="C4:C5"/>
    <mergeCell ref="D4:D5"/>
    <mergeCell ref="E4:E5"/>
    <mergeCell ref="F4:F5"/>
    <mergeCell ref="G4:G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2009-04-14T02:43:27Z</dcterms:created>
  <dcterms:modified xsi:type="dcterms:W3CDTF">2009-04-14T02:43:33Z</dcterms:modified>
  <cp:category/>
  <cp:version/>
  <cp:contentType/>
  <cp:contentStatus/>
</cp:coreProperties>
</file>