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71" sheetId="1" r:id="rId1"/>
  </sheets>
  <externalReferences>
    <externalReference r:id="rId4"/>
  </externalReferences>
  <definedNames>
    <definedName name="_xlnm.Print_Area" localSheetId="0">'271'!$A$1:$N$64</definedName>
  </definedNames>
  <calcPr fullCalcOnLoad="1"/>
</workbook>
</file>

<file path=xl/sharedStrings.xml><?xml version="1.0" encoding="utf-8"?>
<sst xmlns="http://schemas.openxmlformats.org/spreadsheetml/2006/main" count="72" uniqueCount="69">
  <si>
    <t>　　　　271. 農 林 水 産 施 設 被 害 状 況　　</t>
  </si>
  <si>
    <t>(単位  金額1000円､所､ha)</t>
  </si>
  <si>
    <t>年次および  　　     　　市　　　郡</t>
  </si>
  <si>
    <t xml:space="preserve">         農    業    関    係    被    害    額</t>
  </si>
  <si>
    <t xml:space="preserve">       林   野   関   係   被   害   額</t>
  </si>
  <si>
    <t>水　産　関　係　被　害　額</t>
  </si>
  <si>
    <t>標 示 番 号</t>
  </si>
  <si>
    <t>総     額</t>
  </si>
  <si>
    <t>農      地</t>
  </si>
  <si>
    <t>農  業  用  施  設</t>
  </si>
  <si>
    <t>総　  額</t>
  </si>
  <si>
    <t>林   地   崩   壊</t>
  </si>
  <si>
    <t>林  道</t>
  </si>
  <si>
    <t>漁          港</t>
  </si>
  <si>
    <t>面    積</t>
  </si>
  <si>
    <t>被  害  額</t>
  </si>
  <si>
    <t>個 所 数</t>
  </si>
  <si>
    <t>面 積</t>
  </si>
  <si>
    <t xml:space="preserve"> 被  害  額</t>
  </si>
  <si>
    <t>昭和61年</t>
  </si>
  <si>
    <t>　     　 　 62</t>
  </si>
  <si>
    <t>　     　    63</t>
  </si>
  <si>
    <t>1</t>
  </si>
  <si>
    <t>大分市</t>
  </si>
  <si>
    <t>2</t>
  </si>
  <si>
    <t>別府市</t>
  </si>
  <si>
    <t>3</t>
  </si>
  <si>
    <t>中津市</t>
  </si>
  <si>
    <t>4</t>
  </si>
  <si>
    <t>日田市</t>
  </si>
  <si>
    <t>5</t>
  </si>
  <si>
    <t>佐伯市</t>
  </si>
  <si>
    <t>6</t>
  </si>
  <si>
    <t>臼杵市</t>
  </si>
  <si>
    <t>7</t>
  </si>
  <si>
    <t>津久見市</t>
  </si>
  <si>
    <t>8</t>
  </si>
  <si>
    <t>竹田市</t>
  </si>
  <si>
    <t>9</t>
  </si>
  <si>
    <t>豊後高田市</t>
  </si>
  <si>
    <t>10</t>
  </si>
  <si>
    <t>杵築市</t>
  </si>
  <si>
    <t>11</t>
  </si>
  <si>
    <t>宇佐市</t>
  </si>
  <si>
    <t>12</t>
  </si>
  <si>
    <t>西国東郡</t>
  </si>
  <si>
    <t>13</t>
  </si>
  <si>
    <t>東国東郡</t>
  </si>
  <si>
    <t>14</t>
  </si>
  <si>
    <t>速見郡</t>
  </si>
  <si>
    <t>15</t>
  </si>
  <si>
    <t>大分郡</t>
  </si>
  <si>
    <t>16</t>
  </si>
  <si>
    <t>北海部郡</t>
  </si>
  <si>
    <t>17</t>
  </si>
  <si>
    <t>南海部郡</t>
  </si>
  <si>
    <t>18</t>
  </si>
  <si>
    <t>大野郡</t>
  </si>
  <si>
    <t>19</t>
  </si>
  <si>
    <t>直入郡</t>
  </si>
  <si>
    <t>20</t>
  </si>
  <si>
    <t>玖珠郡</t>
  </si>
  <si>
    <t>21</t>
  </si>
  <si>
    <t>日田郡</t>
  </si>
  <si>
    <t>22</t>
  </si>
  <si>
    <t>下毛郡</t>
  </si>
  <si>
    <t>23</t>
  </si>
  <si>
    <t>宇佐郡</t>
  </si>
  <si>
    <t>資料：県農業開発課、緑化推進課、林業振興課、漁港課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</si>
</sst>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_ * #,##0_ ;_ * &quot;¥&quot;\!\-#,##0_ ;_ * &quot;-&quot;_ ;_ @_ "/>
    <numFmt numFmtId="179" formatCode="0.00_);[Red]\(0.00\)"/>
    <numFmt numFmtId="180" formatCode="0.0000_);[Red]\(0.0000\)"/>
    <numFmt numFmtId="181" formatCode="0.0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明朝"/>
      <family val="1"/>
    </font>
    <font>
      <sz val="6"/>
      <name val="ＭＳ Ｐゴシック"/>
      <family val="3"/>
    </font>
    <font>
      <sz val="18"/>
      <color indexed="8"/>
      <name val="ＭＳ 明朝"/>
      <family val="1"/>
    </font>
    <font>
      <sz val="14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8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indexed="8"/>
      <name val="ＭＳ ゴシック"/>
      <family val="3"/>
    </font>
    <font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27" fillId="0" borderId="0">
      <alignment/>
      <protection/>
    </xf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18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 applyProtection="1">
      <alignment horizontal="left"/>
      <protection/>
    </xf>
    <xf numFmtId="0" fontId="22" fillId="0" borderId="0" xfId="0" applyFont="1" applyAlignment="1">
      <alignment/>
    </xf>
    <xf numFmtId="0" fontId="22" fillId="0" borderId="10" xfId="0" applyFont="1" applyBorder="1" applyAlignment="1" applyProtection="1">
      <alignment horizontal="left"/>
      <protection/>
    </xf>
    <xf numFmtId="0" fontId="22" fillId="0" borderId="11" xfId="0" applyFont="1" applyBorder="1" applyAlignment="1">
      <alignment/>
    </xf>
    <xf numFmtId="0" fontId="18" fillId="0" borderId="11" xfId="0" applyFont="1" applyBorder="1" applyAlignment="1">
      <alignment/>
    </xf>
    <xf numFmtId="0" fontId="18" fillId="0" borderId="10" xfId="0" applyFont="1" applyBorder="1" applyAlignment="1">
      <alignment/>
    </xf>
    <xf numFmtId="0" fontId="23" fillId="0" borderId="12" xfId="0" applyFont="1" applyBorder="1" applyAlignment="1" applyProtection="1">
      <alignment horizontal="distributed" vertical="center" wrapText="1"/>
      <protection/>
    </xf>
    <xf numFmtId="0" fontId="18" fillId="0" borderId="13" xfId="0" applyFont="1" applyBorder="1" applyAlignment="1">
      <alignment horizontal="distributed" vertical="center" wrapText="1"/>
    </xf>
    <xf numFmtId="0" fontId="23" fillId="0" borderId="14" xfId="0" applyFont="1" applyBorder="1" applyAlignment="1" applyProtection="1">
      <alignment horizontal="left"/>
      <protection/>
    </xf>
    <xf numFmtId="0" fontId="23" fillId="0" borderId="10" xfId="0" applyFont="1" applyBorder="1" applyAlignment="1">
      <alignment/>
    </xf>
    <xf numFmtId="0" fontId="23" fillId="0" borderId="15" xfId="0" applyFont="1" applyBorder="1" applyAlignment="1" applyProtection="1">
      <alignment horizontal="left"/>
      <protection/>
    </xf>
    <xf numFmtId="0" fontId="23" fillId="0" borderId="15" xfId="0" applyFont="1" applyBorder="1" applyAlignment="1">
      <alignment/>
    </xf>
    <xf numFmtId="0" fontId="23" fillId="0" borderId="16" xfId="0" applyFont="1" applyBorder="1" applyAlignment="1" applyProtection="1">
      <alignment horizontal="centerContinuous"/>
      <protection/>
    </xf>
    <xf numFmtId="0" fontId="23" fillId="0" borderId="15" xfId="0" applyFont="1" applyBorder="1" applyAlignment="1">
      <alignment horizontal="centerContinuous"/>
    </xf>
    <xf numFmtId="0" fontId="24" fillId="0" borderId="17" xfId="0" applyFont="1" applyBorder="1" applyAlignment="1">
      <alignment horizontal="distributed" vertical="center" wrapText="1"/>
    </xf>
    <xf numFmtId="0" fontId="18" fillId="0" borderId="0" xfId="0" applyFont="1" applyAlignment="1">
      <alignment horizontal="distributed" vertical="center" wrapText="1"/>
    </xf>
    <xf numFmtId="0" fontId="18" fillId="0" borderId="18" xfId="0" applyFont="1" applyBorder="1" applyAlignment="1">
      <alignment horizontal="distributed" vertical="center" wrapText="1"/>
    </xf>
    <xf numFmtId="0" fontId="23" fillId="0" borderId="19" xfId="0" applyFont="1" applyBorder="1" applyAlignment="1" applyProtection="1">
      <alignment horizontal="center" vertical="center"/>
      <protection/>
    </xf>
    <xf numFmtId="0" fontId="23" fillId="0" borderId="14" xfId="0" applyFont="1" applyBorder="1" applyAlignment="1" applyProtection="1">
      <alignment horizontal="centerContinuous"/>
      <protection/>
    </xf>
    <xf numFmtId="0" fontId="23" fillId="0" borderId="10" xfId="0" applyFont="1" applyBorder="1" applyAlignment="1">
      <alignment horizontal="centerContinuous"/>
    </xf>
    <xf numFmtId="0" fontId="23" fillId="0" borderId="20" xfId="0" applyFont="1" applyBorder="1" applyAlignment="1" applyProtection="1">
      <alignment horizontal="center" vertical="center"/>
      <protection/>
    </xf>
    <xf numFmtId="0" fontId="24" fillId="0" borderId="21" xfId="0" applyFont="1" applyBorder="1" applyAlignment="1">
      <alignment horizontal="distributed" vertical="center" wrapText="1"/>
    </xf>
    <xf numFmtId="0" fontId="18" fillId="0" borderId="10" xfId="0" applyFont="1" applyBorder="1" applyAlignment="1">
      <alignment horizontal="distributed" vertical="center" wrapText="1"/>
    </xf>
    <xf numFmtId="0" fontId="18" fillId="0" borderId="22" xfId="0" applyFont="1" applyBorder="1" applyAlignment="1">
      <alignment horizontal="distributed" vertical="center" wrapText="1"/>
    </xf>
    <xf numFmtId="0" fontId="18" fillId="0" borderId="23" xfId="0" applyFont="1" applyBorder="1" applyAlignment="1">
      <alignment horizontal="center" vertical="center"/>
    </xf>
    <xf numFmtId="0" fontId="23" fillId="0" borderId="14" xfId="0" applyFont="1" applyBorder="1" applyAlignment="1" applyProtection="1">
      <alignment horizontal="center"/>
      <protection/>
    </xf>
    <xf numFmtId="0" fontId="18" fillId="0" borderId="22" xfId="0" applyFont="1" applyBorder="1" applyAlignment="1">
      <alignment horizontal="center" vertical="center"/>
    </xf>
    <xf numFmtId="0" fontId="24" fillId="0" borderId="14" xfId="0" applyFont="1" applyBorder="1" applyAlignment="1">
      <alignment horizontal="distributed" vertical="center" wrapText="1"/>
    </xf>
    <xf numFmtId="0" fontId="22" fillId="0" borderId="24" xfId="0" applyFont="1" applyBorder="1" applyAlignment="1">
      <alignment horizontal="distributed"/>
    </xf>
    <xf numFmtId="0" fontId="18" fillId="0" borderId="20" xfId="0" applyFont="1" applyBorder="1" applyAlignment="1">
      <alignment horizontal="distributed"/>
    </xf>
    <xf numFmtId="176" fontId="22" fillId="0" borderId="0" xfId="48" applyNumberFormat="1" applyFont="1" applyBorder="1" applyAlignment="1" applyProtection="1">
      <alignment/>
      <protection locked="0"/>
    </xf>
    <xf numFmtId="177" fontId="22" fillId="0" borderId="0" xfId="48" applyNumberFormat="1" applyFont="1" applyBorder="1" applyAlignment="1" applyProtection="1">
      <alignment/>
      <protection locked="0"/>
    </xf>
    <xf numFmtId="178" fontId="22" fillId="0" borderId="0" xfId="48" applyNumberFormat="1" applyFont="1" applyBorder="1" applyAlignment="1" applyProtection="1">
      <alignment/>
      <protection locked="0"/>
    </xf>
    <xf numFmtId="179" fontId="22" fillId="0" borderId="0" xfId="48" applyNumberFormat="1" applyFont="1" applyBorder="1" applyAlignment="1" applyProtection="1">
      <alignment/>
      <protection locked="0"/>
    </xf>
    <xf numFmtId="0" fontId="22" fillId="0" borderId="0" xfId="0" applyFont="1" applyAlignment="1">
      <alignment horizontal="center"/>
    </xf>
    <xf numFmtId="0" fontId="22" fillId="0" borderId="0" xfId="0" applyFont="1" applyBorder="1" applyAlignment="1" quotePrefix="1">
      <alignment/>
    </xf>
    <xf numFmtId="0" fontId="18" fillId="0" borderId="18" xfId="0" applyFont="1" applyBorder="1" applyAlignment="1">
      <alignment/>
    </xf>
    <xf numFmtId="180" fontId="22" fillId="0" borderId="0" xfId="48" applyNumberFormat="1" applyFont="1" applyBorder="1" applyAlignment="1" applyProtection="1">
      <alignment/>
      <protection locked="0"/>
    </xf>
    <xf numFmtId="0" fontId="22" fillId="0" borderId="18" xfId="0" applyFont="1" applyBorder="1" applyAlignment="1" applyProtection="1">
      <alignment horizontal="distributed"/>
      <protection locked="0"/>
    </xf>
    <xf numFmtId="176" fontId="22" fillId="0" borderId="0" xfId="48" applyNumberFormat="1" applyFont="1" applyBorder="1" applyAlignment="1">
      <alignment/>
    </xf>
    <xf numFmtId="177" fontId="22" fillId="0" borderId="0" xfId="48" applyNumberFormat="1" applyFont="1" applyBorder="1" applyAlignment="1" applyProtection="1">
      <alignment/>
      <protection/>
    </xf>
    <xf numFmtId="178" fontId="22" fillId="0" borderId="0" xfId="48" applyNumberFormat="1" applyFont="1" applyBorder="1" applyAlignment="1">
      <alignment/>
    </xf>
    <xf numFmtId="178" fontId="22" fillId="0" borderId="0" xfId="48" applyNumberFormat="1" applyFont="1" applyBorder="1" applyAlignment="1" applyProtection="1">
      <alignment/>
      <protection/>
    </xf>
    <xf numFmtId="0" fontId="25" fillId="0" borderId="0" xfId="0" applyFont="1" applyBorder="1" applyAlignment="1" quotePrefix="1">
      <alignment/>
    </xf>
    <xf numFmtId="0" fontId="26" fillId="0" borderId="18" xfId="0" applyFont="1" applyBorder="1" applyAlignment="1">
      <alignment/>
    </xf>
    <xf numFmtId="176" fontId="25" fillId="0" borderId="0" xfId="48" applyNumberFormat="1" applyFont="1" applyBorder="1" applyAlignment="1" applyProtection="1">
      <alignment horizontal="right"/>
      <protection/>
    </xf>
    <xf numFmtId="177" fontId="25" fillId="0" borderId="0" xfId="48" applyNumberFormat="1" applyFont="1" applyBorder="1" applyAlignment="1" applyProtection="1">
      <alignment horizontal="right"/>
      <protection/>
    </xf>
    <xf numFmtId="178" fontId="25" fillId="0" borderId="0" xfId="48" applyNumberFormat="1" applyFont="1" applyBorder="1" applyAlignment="1" applyProtection="1">
      <alignment horizontal="right"/>
      <protection/>
    </xf>
    <xf numFmtId="178" fontId="25" fillId="0" borderId="0" xfId="48" applyNumberFormat="1" applyFont="1" applyBorder="1" applyAlignment="1" applyProtection="1">
      <alignment/>
      <protection/>
    </xf>
    <xf numFmtId="179" fontId="25" fillId="0" borderId="0" xfId="48" applyNumberFormat="1" applyFont="1" applyBorder="1" applyAlignment="1" applyProtection="1">
      <alignment horizontal="right"/>
      <protection/>
    </xf>
    <xf numFmtId="0" fontId="25" fillId="0" borderId="0" xfId="0" applyFont="1" applyAlignment="1">
      <alignment horizontal="center"/>
    </xf>
    <xf numFmtId="0" fontId="26" fillId="0" borderId="0" xfId="0" applyFont="1" applyAlignment="1">
      <alignment/>
    </xf>
    <xf numFmtId="0" fontId="22" fillId="0" borderId="18" xfId="0" applyFont="1" applyBorder="1" applyAlignment="1">
      <alignment horizontal="distributed"/>
    </xf>
    <xf numFmtId="176" fontId="22" fillId="0" borderId="0" xfId="48" applyNumberFormat="1" applyFont="1" applyBorder="1" applyAlignment="1" applyProtection="1">
      <alignment/>
      <protection/>
    </xf>
    <xf numFmtId="0" fontId="22" fillId="0" borderId="0" xfId="0" applyFont="1" applyAlignment="1" quotePrefix="1">
      <alignment horizontal="center"/>
    </xf>
    <xf numFmtId="0" fontId="22" fillId="0" borderId="18" xfId="0" applyFont="1" applyBorder="1" applyAlignment="1" applyProtection="1">
      <alignment horizontal="distributed"/>
      <protection/>
    </xf>
    <xf numFmtId="176" fontId="22" fillId="0" borderId="0" xfId="48" applyNumberFormat="1" applyFont="1" applyBorder="1" applyAlignment="1" applyProtection="1">
      <alignment horizontal="right"/>
      <protection/>
    </xf>
    <xf numFmtId="177" fontId="22" fillId="0" borderId="0" xfId="48" applyNumberFormat="1" applyFont="1" applyBorder="1" applyAlignment="1" applyProtection="1" quotePrefix="1">
      <alignment horizontal="right"/>
      <protection locked="0"/>
    </xf>
    <xf numFmtId="176" fontId="22" fillId="0" borderId="0" xfId="48" applyNumberFormat="1" applyFont="1" applyBorder="1" applyAlignment="1" applyProtection="1" quotePrefix="1">
      <alignment horizontal="right"/>
      <protection locked="0"/>
    </xf>
    <xf numFmtId="178" fontId="22" fillId="0" borderId="0" xfId="48" applyNumberFormat="1" applyFont="1" applyBorder="1" applyAlignment="1" applyProtection="1" quotePrefix="1">
      <alignment horizontal="right"/>
      <protection locked="0"/>
    </xf>
    <xf numFmtId="41" fontId="22" fillId="0" borderId="0" xfId="48" applyNumberFormat="1" applyFont="1" applyBorder="1" applyAlignment="1" applyProtection="1">
      <alignment horizontal="right"/>
      <protection locked="0"/>
    </xf>
    <xf numFmtId="43" fontId="22" fillId="0" borderId="0" xfId="48" applyNumberFormat="1" applyFont="1" applyBorder="1" applyAlignment="1" applyProtection="1">
      <alignment horizontal="right"/>
      <protection locked="0"/>
    </xf>
    <xf numFmtId="178" fontId="22" fillId="0" borderId="0" xfId="48" applyNumberFormat="1" applyFont="1" applyBorder="1" applyAlignment="1" applyProtection="1">
      <alignment horizontal="left" indent="1"/>
      <protection locked="0"/>
    </xf>
    <xf numFmtId="41" fontId="22" fillId="0" borderId="0" xfId="48" applyNumberFormat="1" applyFont="1" applyBorder="1" applyAlignment="1" applyProtection="1">
      <alignment/>
      <protection locked="0"/>
    </xf>
    <xf numFmtId="0" fontId="22" fillId="0" borderId="0" xfId="0" applyFont="1" applyAlignment="1" quotePrefix="1">
      <alignment/>
    </xf>
    <xf numFmtId="0" fontId="22" fillId="0" borderId="10" xfId="0" applyFont="1" applyBorder="1" applyAlignment="1" quotePrefix="1">
      <alignment/>
    </xf>
    <xf numFmtId="0" fontId="22" fillId="0" borderId="22" xfId="0" applyFont="1" applyBorder="1" applyAlignment="1" applyProtection="1">
      <alignment horizontal="distributed"/>
      <protection/>
    </xf>
    <xf numFmtId="176" fontId="22" fillId="0" borderId="10" xfId="48" applyNumberFormat="1" applyFont="1" applyBorder="1" applyAlignment="1" applyProtection="1">
      <alignment horizontal="right"/>
      <protection/>
    </xf>
    <xf numFmtId="177" fontId="22" fillId="0" borderId="10" xfId="48" applyNumberFormat="1" applyFont="1" applyBorder="1" applyAlignment="1" applyProtection="1">
      <alignment/>
      <protection locked="0"/>
    </xf>
    <xf numFmtId="176" fontId="22" fillId="0" borderId="10" xfId="48" applyNumberFormat="1" applyFont="1" applyBorder="1" applyAlignment="1" applyProtection="1" quotePrefix="1">
      <alignment horizontal="right"/>
      <protection locked="0"/>
    </xf>
    <xf numFmtId="41" fontId="22" fillId="0" borderId="10" xfId="48" applyNumberFormat="1" applyFont="1" applyBorder="1" applyAlignment="1" applyProtection="1">
      <alignment horizontal="right"/>
      <protection locked="0"/>
    </xf>
    <xf numFmtId="178" fontId="22" fillId="0" borderId="10" xfId="48" applyNumberFormat="1" applyFont="1" applyBorder="1" applyAlignment="1" applyProtection="1" quotePrefix="1">
      <alignment horizontal="right"/>
      <protection locked="0"/>
    </xf>
    <xf numFmtId="178" fontId="22" fillId="0" borderId="10" xfId="48" applyNumberFormat="1" applyFont="1" applyBorder="1" applyAlignment="1" applyProtection="1">
      <alignment/>
      <protection/>
    </xf>
    <xf numFmtId="178" fontId="22" fillId="0" borderId="10" xfId="48" applyNumberFormat="1" applyFont="1" applyBorder="1" applyAlignment="1" applyProtection="1">
      <alignment/>
      <protection locked="0"/>
    </xf>
    <xf numFmtId="0" fontId="22" fillId="0" borderId="10" xfId="0" applyFont="1" applyBorder="1" applyAlignment="1">
      <alignment horizontal="center"/>
    </xf>
    <xf numFmtId="0" fontId="22" fillId="0" borderId="0" xfId="0" applyFont="1" applyBorder="1" applyAlignment="1" quotePrefix="1">
      <alignment/>
    </xf>
    <xf numFmtId="0" fontId="22" fillId="0" borderId="0" xfId="0" applyFont="1" applyAlignment="1" applyProtection="1">
      <alignment horizontal="left"/>
      <protection/>
    </xf>
    <xf numFmtId="178" fontId="22" fillId="0" borderId="0" xfId="48" applyNumberFormat="1" applyFont="1" applyBorder="1" applyAlignment="1" applyProtection="1">
      <alignment horizontal="right"/>
      <protection/>
    </xf>
    <xf numFmtId="41" fontId="22" fillId="0" borderId="0" xfId="48" applyNumberFormat="1" applyFont="1" applyBorder="1" applyAlignment="1" applyProtection="1">
      <alignment/>
      <protection locked="0"/>
    </xf>
    <xf numFmtId="0" fontId="22" fillId="0" borderId="0" xfId="48" applyNumberFormat="1" applyFont="1" applyBorder="1" applyAlignment="1" applyProtection="1">
      <alignment/>
      <protection locked="0"/>
    </xf>
    <xf numFmtId="2" fontId="22" fillId="0" borderId="0" xfId="0" applyNumberFormat="1" applyFont="1" applyAlignment="1" applyProtection="1">
      <alignment/>
      <protection/>
    </xf>
    <xf numFmtId="1" fontId="22" fillId="0" borderId="0" xfId="0" applyNumberFormat="1" applyFont="1" applyAlignment="1" applyProtection="1">
      <alignment/>
      <protection/>
    </xf>
    <xf numFmtId="0" fontId="22" fillId="0" borderId="0" xfId="0" applyFont="1" applyBorder="1" applyAlignment="1">
      <alignment/>
    </xf>
    <xf numFmtId="181" fontId="22" fillId="0" borderId="0" xfId="0" applyNumberFormat="1" applyFont="1" applyBorder="1" applyAlignment="1" applyProtection="1">
      <alignment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297;&#24180;&#29256;&#12288;&#22823;&#20998;&#30476;&#32113;&#35336;&#24180;&#37969;\&#24179;&#25104;&#20803;&#24180;&#24230;23&#28797;&#23475;&#12362;&#12424;&#12403;&#20107;&#25925;270-27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70"/>
      <sheetName val="271"/>
      <sheetName val="272"/>
      <sheetName val="273･AB"/>
      <sheetName val="273･C"/>
      <sheetName val="274"/>
      <sheetName val="275A"/>
      <sheetName val="275 B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6"/>
  <sheetViews>
    <sheetView tabSelected="1" zoomScaleSheetLayoutView="100" zoomScalePageLayoutView="0" workbookViewId="0" topLeftCell="A1">
      <selection activeCell="E14" sqref="E14:E15"/>
    </sheetView>
  </sheetViews>
  <sheetFormatPr defaultColWidth="9.00390625" defaultRowHeight="13.5"/>
  <cols>
    <col min="1" max="1" width="2.625" style="1" customWidth="1"/>
    <col min="2" max="2" width="17.25390625" style="1" customWidth="1"/>
    <col min="3" max="13" width="14.125" style="1" customWidth="1"/>
    <col min="14" max="14" width="3.25390625" style="1" customWidth="1"/>
    <col min="15" max="16384" width="9.00390625" style="1" customWidth="1"/>
  </cols>
  <sheetData>
    <row r="1" ht="21">
      <c r="E1" s="2"/>
    </row>
    <row r="2" ht="17.25">
      <c r="E2" s="3" t="s">
        <v>0</v>
      </c>
    </row>
    <row r="3" spans="1:13" ht="14.25" thickBot="1">
      <c r="A3" s="4"/>
      <c r="B3" s="5" t="s">
        <v>1</v>
      </c>
      <c r="C3" s="6"/>
      <c r="D3" s="7"/>
      <c r="E3" s="7"/>
      <c r="F3" s="7"/>
      <c r="G3" s="7"/>
      <c r="H3" s="8"/>
      <c r="I3" s="8"/>
      <c r="J3" s="8"/>
      <c r="K3" s="8"/>
      <c r="L3" s="8"/>
      <c r="M3" s="8"/>
    </row>
    <row r="4" spans="1:14" ht="15" customHeight="1" thickTop="1">
      <c r="A4" s="9" t="s">
        <v>2</v>
      </c>
      <c r="B4" s="10"/>
      <c r="C4" s="11" t="s">
        <v>3</v>
      </c>
      <c r="D4" s="12"/>
      <c r="E4" s="12"/>
      <c r="F4" s="12"/>
      <c r="G4" s="12"/>
      <c r="H4" s="13" t="s">
        <v>4</v>
      </c>
      <c r="I4" s="14"/>
      <c r="J4" s="14"/>
      <c r="K4" s="14"/>
      <c r="L4" s="15" t="s">
        <v>5</v>
      </c>
      <c r="M4" s="16"/>
      <c r="N4" s="17" t="s">
        <v>6</v>
      </c>
    </row>
    <row r="5" spans="1:14" ht="15" customHeight="1">
      <c r="A5" s="18"/>
      <c r="B5" s="19"/>
      <c r="C5" s="20" t="s">
        <v>7</v>
      </c>
      <c r="D5" s="21" t="s">
        <v>8</v>
      </c>
      <c r="E5" s="22"/>
      <c r="F5" s="21" t="s">
        <v>9</v>
      </c>
      <c r="G5" s="22"/>
      <c r="H5" s="23" t="s">
        <v>10</v>
      </c>
      <c r="I5" s="21" t="s">
        <v>11</v>
      </c>
      <c r="J5" s="22"/>
      <c r="K5" s="20" t="s">
        <v>12</v>
      </c>
      <c r="L5" s="21" t="s">
        <v>13</v>
      </c>
      <c r="M5" s="22"/>
      <c r="N5" s="24"/>
    </row>
    <row r="6" spans="1:14" ht="15" customHeight="1">
      <c r="A6" s="25"/>
      <c r="B6" s="26"/>
      <c r="C6" s="27"/>
      <c r="D6" s="28" t="s">
        <v>14</v>
      </c>
      <c r="E6" s="28" t="s">
        <v>15</v>
      </c>
      <c r="F6" s="28" t="s">
        <v>16</v>
      </c>
      <c r="G6" s="28" t="s">
        <v>15</v>
      </c>
      <c r="H6" s="29"/>
      <c r="I6" s="28" t="s">
        <v>17</v>
      </c>
      <c r="J6" s="11" t="s">
        <v>18</v>
      </c>
      <c r="K6" s="27"/>
      <c r="L6" s="28" t="s">
        <v>16</v>
      </c>
      <c r="M6" s="28" t="s">
        <v>15</v>
      </c>
      <c r="N6" s="30"/>
    </row>
    <row r="7" spans="1:14" ht="13.5">
      <c r="A7" s="31" t="s">
        <v>19</v>
      </c>
      <c r="B7" s="32"/>
      <c r="C7" s="33">
        <v>1600000</v>
      </c>
      <c r="D7" s="34">
        <v>69.46</v>
      </c>
      <c r="E7" s="33">
        <v>620000</v>
      </c>
      <c r="F7" s="35">
        <v>650</v>
      </c>
      <c r="G7" s="35">
        <v>980000</v>
      </c>
      <c r="H7" s="35">
        <v>827870</v>
      </c>
      <c r="I7" s="36">
        <v>4.01</v>
      </c>
      <c r="J7" s="35">
        <v>658567</v>
      </c>
      <c r="K7" s="35">
        <v>169303</v>
      </c>
      <c r="L7" s="35">
        <v>0</v>
      </c>
      <c r="M7" s="35">
        <v>0</v>
      </c>
      <c r="N7" s="37">
        <v>61</v>
      </c>
    </row>
    <row r="8" spans="1:14" ht="13.5">
      <c r="A8" s="38" t="s">
        <v>20</v>
      </c>
      <c r="B8" s="39"/>
      <c r="C8" s="33">
        <v>3538000</v>
      </c>
      <c r="D8" s="34">
        <v>239.15</v>
      </c>
      <c r="E8" s="33">
        <v>1682000</v>
      </c>
      <c r="F8" s="35">
        <v>1261</v>
      </c>
      <c r="G8" s="35">
        <v>1856000</v>
      </c>
      <c r="H8" s="35">
        <v>1108575</v>
      </c>
      <c r="I8" s="40">
        <v>5.3893</v>
      </c>
      <c r="J8" s="35">
        <v>672400</v>
      </c>
      <c r="K8" s="35">
        <v>235304</v>
      </c>
      <c r="L8" s="35">
        <v>34</v>
      </c>
      <c r="M8" s="35">
        <v>200871</v>
      </c>
      <c r="N8" s="37">
        <v>62</v>
      </c>
    </row>
    <row r="9" spans="1:14" ht="13.5">
      <c r="A9" s="4"/>
      <c r="B9" s="41"/>
      <c r="C9" s="42"/>
      <c r="D9" s="43"/>
      <c r="E9" s="42"/>
      <c r="F9" s="44"/>
      <c r="G9" s="44"/>
      <c r="H9" s="44"/>
      <c r="I9" s="45"/>
      <c r="J9" s="44"/>
      <c r="K9" s="44"/>
      <c r="L9" s="44"/>
      <c r="M9" s="44"/>
      <c r="N9" s="37"/>
    </row>
    <row r="10" spans="1:14" s="54" customFormat="1" ht="13.5" customHeight="1">
      <c r="A10" s="46" t="s">
        <v>21</v>
      </c>
      <c r="B10" s="47"/>
      <c r="C10" s="48">
        <f>E10+G10</f>
        <v>1310000</v>
      </c>
      <c r="D10" s="49">
        <v>107.39</v>
      </c>
      <c r="E10" s="48">
        <f>SUM(E12:E34)</f>
        <v>628000</v>
      </c>
      <c r="F10" s="50">
        <f>SUM(F12:F34)</f>
        <v>486</v>
      </c>
      <c r="G10" s="50">
        <f>SUM(G12:G34)</f>
        <v>682000</v>
      </c>
      <c r="H10" s="51">
        <f>J10+K10</f>
        <v>1461712</v>
      </c>
      <c r="I10" s="52">
        <f>SUM(I12:I34)</f>
        <v>9.219999999999999</v>
      </c>
      <c r="J10" s="50">
        <f>SUM(J12:J34)</f>
        <v>1327000</v>
      </c>
      <c r="K10" s="51">
        <f>SUM(K12:K34)</f>
        <v>134712</v>
      </c>
      <c r="L10" s="50">
        <f>SUM(L12:L34)</f>
        <v>0</v>
      </c>
      <c r="M10" s="50">
        <f>SUM(M12:M34)</f>
        <v>0</v>
      </c>
      <c r="N10" s="53">
        <v>63</v>
      </c>
    </row>
    <row r="11" spans="1:14" ht="13.5">
      <c r="A11" s="4"/>
      <c r="B11" s="55"/>
      <c r="C11" s="42"/>
      <c r="D11" s="56"/>
      <c r="E11" s="42"/>
      <c r="F11" s="44"/>
      <c r="G11" s="44"/>
      <c r="H11" s="44"/>
      <c r="I11" s="45"/>
      <c r="J11" s="44"/>
      <c r="K11" s="44"/>
      <c r="L11" s="35"/>
      <c r="M11" s="44"/>
      <c r="N11" s="37"/>
    </row>
    <row r="12" spans="1:14" ht="13.5">
      <c r="A12" s="57" t="s">
        <v>22</v>
      </c>
      <c r="B12" s="58" t="s">
        <v>23</v>
      </c>
      <c r="C12" s="59">
        <f aca="true" t="shared" si="0" ref="C12:C34">E12+G12</f>
        <v>67500</v>
      </c>
      <c r="D12" s="60">
        <v>0.85</v>
      </c>
      <c r="E12" s="61">
        <v>11100</v>
      </c>
      <c r="F12" s="62">
        <v>32</v>
      </c>
      <c r="G12" s="62">
        <v>56400</v>
      </c>
      <c r="H12" s="45">
        <f aca="true" t="shared" si="1" ref="H12:H34">J12+K12</f>
        <v>8464</v>
      </c>
      <c r="I12" s="63">
        <v>0</v>
      </c>
      <c r="J12" s="35">
        <v>0</v>
      </c>
      <c r="K12" s="35">
        <v>8464</v>
      </c>
      <c r="L12" s="35">
        <v>0</v>
      </c>
      <c r="M12" s="35">
        <v>0</v>
      </c>
      <c r="N12" s="37">
        <v>1</v>
      </c>
    </row>
    <row r="13" spans="1:14" ht="13.5">
      <c r="A13" s="57" t="s">
        <v>24</v>
      </c>
      <c r="B13" s="58" t="s">
        <v>25</v>
      </c>
      <c r="C13" s="59">
        <f t="shared" si="0"/>
        <v>12500</v>
      </c>
      <c r="D13" s="60">
        <v>0.24</v>
      </c>
      <c r="E13" s="61">
        <v>6200</v>
      </c>
      <c r="F13" s="62">
        <v>2</v>
      </c>
      <c r="G13" s="62">
        <v>6300</v>
      </c>
      <c r="H13" s="45">
        <f t="shared" si="1"/>
        <v>83000</v>
      </c>
      <c r="I13" s="64">
        <v>1.27</v>
      </c>
      <c r="J13" s="35">
        <v>83000</v>
      </c>
      <c r="K13" s="35">
        <v>0</v>
      </c>
      <c r="L13" s="35">
        <v>0</v>
      </c>
      <c r="M13" s="35">
        <v>0</v>
      </c>
      <c r="N13" s="37">
        <v>2</v>
      </c>
    </row>
    <row r="14" spans="1:14" ht="13.5">
      <c r="A14" s="57" t="s">
        <v>26</v>
      </c>
      <c r="B14" s="58" t="s">
        <v>27</v>
      </c>
      <c r="C14" s="59">
        <f t="shared" si="0"/>
        <v>550</v>
      </c>
      <c r="D14" s="61">
        <v>0</v>
      </c>
      <c r="E14" s="61">
        <v>0</v>
      </c>
      <c r="F14" s="62">
        <v>1</v>
      </c>
      <c r="G14" s="62">
        <v>550</v>
      </c>
      <c r="H14" s="45">
        <f t="shared" si="1"/>
        <v>0</v>
      </c>
      <c r="I14" s="63">
        <v>0</v>
      </c>
      <c r="J14" s="35">
        <v>0</v>
      </c>
      <c r="K14" s="35">
        <v>0</v>
      </c>
      <c r="L14" s="35">
        <v>0</v>
      </c>
      <c r="M14" s="35">
        <v>0</v>
      </c>
      <c r="N14" s="37">
        <v>3</v>
      </c>
    </row>
    <row r="15" spans="1:14" ht="13.5">
      <c r="A15" s="57" t="s">
        <v>28</v>
      </c>
      <c r="B15" s="58" t="s">
        <v>29</v>
      </c>
      <c r="C15" s="59">
        <f t="shared" si="0"/>
        <v>205850</v>
      </c>
      <c r="D15" s="60">
        <v>11.75</v>
      </c>
      <c r="E15" s="61">
        <v>104650</v>
      </c>
      <c r="F15" s="62">
        <v>63</v>
      </c>
      <c r="G15" s="62">
        <v>101200</v>
      </c>
      <c r="H15" s="45">
        <f t="shared" si="1"/>
        <v>16000</v>
      </c>
      <c r="I15" s="64">
        <v>0.02</v>
      </c>
      <c r="J15" s="35">
        <v>16000</v>
      </c>
      <c r="K15" s="35">
        <v>0</v>
      </c>
      <c r="L15" s="35">
        <v>0</v>
      </c>
      <c r="M15" s="35">
        <v>0</v>
      </c>
      <c r="N15" s="37">
        <v>4</v>
      </c>
    </row>
    <row r="16" spans="1:14" ht="13.5">
      <c r="A16" s="57" t="s">
        <v>30</v>
      </c>
      <c r="B16" s="58" t="s">
        <v>31</v>
      </c>
      <c r="C16" s="59">
        <f t="shared" si="0"/>
        <v>0</v>
      </c>
      <c r="D16" s="61">
        <v>0</v>
      </c>
      <c r="E16" s="61">
        <v>0</v>
      </c>
      <c r="F16" s="61">
        <v>0</v>
      </c>
      <c r="G16" s="61">
        <v>0</v>
      </c>
      <c r="H16" s="45">
        <f t="shared" si="1"/>
        <v>90206</v>
      </c>
      <c r="I16" s="64">
        <v>0.05</v>
      </c>
      <c r="J16" s="35">
        <v>10000</v>
      </c>
      <c r="K16" s="35">
        <v>80206</v>
      </c>
      <c r="L16" s="35">
        <v>0</v>
      </c>
      <c r="M16" s="35">
        <v>0</v>
      </c>
      <c r="N16" s="37">
        <v>5</v>
      </c>
    </row>
    <row r="17" spans="1:14" ht="13.5">
      <c r="A17" s="57" t="s">
        <v>32</v>
      </c>
      <c r="B17" s="58" t="s">
        <v>33</v>
      </c>
      <c r="C17" s="59">
        <f t="shared" si="0"/>
        <v>0</v>
      </c>
      <c r="D17" s="61">
        <v>0</v>
      </c>
      <c r="E17" s="61">
        <v>0</v>
      </c>
      <c r="F17" s="61">
        <v>0</v>
      </c>
      <c r="G17" s="61">
        <v>0</v>
      </c>
      <c r="H17" s="45">
        <f t="shared" si="1"/>
        <v>0</v>
      </c>
      <c r="I17" s="63">
        <v>0</v>
      </c>
      <c r="J17" s="65">
        <v>0</v>
      </c>
      <c r="K17" s="35">
        <v>0</v>
      </c>
      <c r="L17" s="35">
        <v>0</v>
      </c>
      <c r="M17" s="35">
        <v>0</v>
      </c>
      <c r="N17" s="37">
        <v>6</v>
      </c>
    </row>
    <row r="18" spans="1:14" ht="13.5">
      <c r="A18" s="57" t="s">
        <v>34</v>
      </c>
      <c r="B18" s="58" t="s">
        <v>35</v>
      </c>
      <c r="C18" s="59">
        <f t="shared" si="0"/>
        <v>0</v>
      </c>
      <c r="D18" s="61">
        <v>0</v>
      </c>
      <c r="E18" s="61">
        <v>0</v>
      </c>
      <c r="F18" s="61">
        <v>0</v>
      </c>
      <c r="G18" s="61">
        <v>0</v>
      </c>
      <c r="H18" s="45">
        <f t="shared" si="1"/>
        <v>0</v>
      </c>
      <c r="I18" s="66">
        <v>0</v>
      </c>
      <c r="J18" s="35">
        <v>0</v>
      </c>
      <c r="K18" s="35">
        <v>0</v>
      </c>
      <c r="L18" s="35">
        <v>0</v>
      </c>
      <c r="M18" s="35">
        <v>0</v>
      </c>
      <c r="N18" s="37">
        <v>7</v>
      </c>
    </row>
    <row r="19" spans="1:14" ht="13.5">
      <c r="A19" s="57" t="s">
        <v>36</v>
      </c>
      <c r="B19" s="58" t="s">
        <v>37</v>
      </c>
      <c r="C19" s="56">
        <f t="shared" si="0"/>
        <v>146000</v>
      </c>
      <c r="D19" s="60">
        <v>3.87</v>
      </c>
      <c r="E19" s="61">
        <v>66800</v>
      </c>
      <c r="F19" s="62">
        <v>82</v>
      </c>
      <c r="G19" s="62">
        <v>79200</v>
      </c>
      <c r="H19" s="45">
        <f t="shared" si="1"/>
        <v>0</v>
      </c>
      <c r="I19" s="63">
        <v>0</v>
      </c>
      <c r="J19" s="35">
        <v>0</v>
      </c>
      <c r="K19" s="35">
        <v>0</v>
      </c>
      <c r="L19" s="35">
        <v>0</v>
      </c>
      <c r="M19" s="35">
        <v>0</v>
      </c>
      <c r="N19" s="37">
        <v>8</v>
      </c>
    </row>
    <row r="20" spans="1:14" ht="13.5">
      <c r="A20" s="57" t="s">
        <v>38</v>
      </c>
      <c r="B20" s="58" t="s">
        <v>39</v>
      </c>
      <c r="C20" s="59">
        <f t="shared" si="0"/>
        <v>8200</v>
      </c>
      <c r="D20" s="60">
        <v>6.7</v>
      </c>
      <c r="E20" s="61">
        <v>6200</v>
      </c>
      <c r="F20" s="62">
        <v>2</v>
      </c>
      <c r="G20" s="62">
        <v>2000</v>
      </c>
      <c r="H20" s="45">
        <f t="shared" si="1"/>
        <v>0</v>
      </c>
      <c r="I20" s="63">
        <v>0</v>
      </c>
      <c r="J20" s="35">
        <v>0</v>
      </c>
      <c r="K20" s="35">
        <v>0</v>
      </c>
      <c r="L20" s="35">
        <v>0</v>
      </c>
      <c r="M20" s="35">
        <v>0</v>
      </c>
      <c r="N20" s="37">
        <v>9</v>
      </c>
    </row>
    <row r="21" spans="1:14" ht="13.5">
      <c r="A21" s="67" t="s">
        <v>40</v>
      </c>
      <c r="B21" s="58" t="s">
        <v>41</v>
      </c>
      <c r="C21" s="56">
        <f t="shared" si="0"/>
        <v>47200</v>
      </c>
      <c r="D21" s="60">
        <v>1.39</v>
      </c>
      <c r="E21" s="61">
        <v>22500</v>
      </c>
      <c r="F21" s="62">
        <v>21</v>
      </c>
      <c r="G21" s="62">
        <v>24700</v>
      </c>
      <c r="H21" s="45">
        <f t="shared" si="1"/>
        <v>0</v>
      </c>
      <c r="I21" s="63">
        <v>0</v>
      </c>
      <c r="J21" s="35">
        <v>0</v>
      </c>
      <c r="K21" s="35">
        <v>0</v>
      </c>
      <c r="L21" s="35">
        <v>0</v>
      </c>
      <c r="M21" s="35">
        <v>0</v>
      </c>
      <c r="N21" s="37">
        <v>10</v>
      </c>
    </row>
    <row r="22" spans="1:14" ht="13.5">
      <c r="A22" s="67" t="s">
        <v>42</v>
      </c>
      <c r="B22" s="58" t="s">
        <v>43</v>
      </c>
      <c r="C22" s="59">
        <f t="shared" si="0"/>
        <v>61200</v>
      </c>
      <c r="D22" s="60">
        <v>1.02</v>
      </c>
      <c r="E22" s="61">
        <v>2200</v>
      </c>
      <c r="F22" s="62">
        <v>12</v>
      </c>
      <c r="G22" s="62">
        <v>59000</v>
      </c>
      <c r="H22" s="45">
        <f t="shared" si="1"/>
        <v>0</v>
      </c>
      <c r="I22" s="63">
        <v>0</v>
      </c>
      <c r="J22" s="35">
        <v>0</v>
      </c>
      <c r="K22" s="35">
        <v>0</v>
      </c>
      <c r="L22" s="35">
        <v>0</v>
      </c>
      <c r="M22" s="35">
        <v>0</v>
      </c>
      <c r="N22" s="37">
        <v>11</v>
      </c>
    </row>
    <row r="23" spans="1:14" ht="13.5">
      <c r="A23" s="67" t="s">
        <v>44</v>
      </c>
      <c r="B23" s="58" t="s">
        <v>45</v>
      </c>
      <c r="C23" s="56">
        <f t="shared" si="0"/>
        <v>6700</v>
      </c>
      <c r="D23" s="61">
        <v>0</v>
      </c>
      <c r="E23" s="61">
        <v>0</v>
      </c>
      <c r="F23" s="62">
        <v>4</v>
      </c>
      <c r="G23" s="62">
        <v>6700</v>
      </c>
      <c r="H23" s="45">
        <f t="shared" si="1"/>
        <v>10431</v>
      </c>
      <c r="I23" s="64">
        <v>0.04</v>
      </c>
      <c r="J23" s="35">
        <v>10000</v>
      </c>
      <c r="K23" s="35">
        <v>431</v>
      </c>
      <c r="L23" s="35">
        <v>0</v>
      </c>
      <c r="M23" s="35">
        <v>0</v>
      </c>
      <c r="N23" s="37">
        <v>12</v>
      </c>
    </row>
    <row r="24" spans="1:14" ht="13.5">
      <c r="A24" s="67" t="s">
        <v>46</v>
      </c>
      <c r="B24" s="58" t="s">
        <v>47</v>
      </c>
      <c r="C24" s="61">
        <v>0</v>
      </c>
      <c r="D24" s="61">
        <v>0</v>
      </c>
      <c r="E24" s="61">
        <v>0</v>
      </c>
      <c r="F24" s="61">
        <v>0</v>
      </c>
      <c r="G24" s="61">
        <v>0</v>
      </c>
      <c r="H24" s="45">
        <f t="shared" si="1"/>
        <v>0</v>
      </c>
      <c r="I24" s="35">
        <v>0</v>
      </c>
      <c r="J24" s="35">
        <v>0</v>
      </c>
      <c r="K24" s="35">
        <v>0</v>
      </c>
      <c r="L24" s="35">
        <v>0</v>
      </c>
      <c r="M24" s="35">
        <v>0</v>
      </c>
      <c r="N24" s="37">
        <v>13</v>
      </c>
    </row>
    <row r="25" spans="1:14" ht="13.5">
      <c r="A25" s="67" t="s">
        <v>48</v>
      </c>
      <c r="B25" s="58" t="s">
        <v>49</v>
      </c>
      <c r="C25" s="56">
        <f t="shared" si="0"/>
        <v>27560</v>
      </c>
      <c r="D25" s="60">
        <v>0.73</v>
      </c>
      <c r="E25" s="61">
        <v>7600</v>
      </c>
      <c r="F25" s="62">
        <v>14</v>
      </c>
      <c r="G25" s="62">
        <v>19960</v>
      </c>
      <c r="H25" s="45">
        <f t="shared" si="1"/>
        <v>0</v>
      </c>
      <c r="I25" s="35">
        <v>0</v>
      </c>
      <c r="J25" s="35">
        <v>0</v>
      </c>
      <c r="K25" s="35">
        <v>0</v>
      </c>
      <c r="L25" s="35">
        <v>0</v>
      </c>
      <c r="M25" s="35">
        <v>0</v>
      </c>
      <c r="N25" s="37">
        <v>14</v>
      </c>
    </row>
    <row r="26" spans="1:14" ht="13.5">
      <c r="A26" s="67" t="s">
        <v>50</v>
      </c>
      <c r="B26" s="58" t="s">
        <v>51</v>
      </c>
      <c r="C26" s="59">
        <f t="shared" si="0"/>
        <v>102000</v>
      </c>
      <c r="D26" s="60">
        <v>8.56</v>
      </c>
      <c r="E26" s="61">
        <v>63600</v>
      </c>
      <c r="F26" s="62">
        <v>26</v>
      </c>
      <c r="G26" s="62">
        <v>38400</v>
      </c>
      <c r="H26" s="45">
        <f t="shared" si="1"/>
        <v>123500</v>
      </c>
      <c r="I26" s="64">
        <v>1.52</v>
      </c>
      <c r="J26" s="35">
        <v>123500</v>
      </c>
      <c r="K26" s="35">
        <v>0</v>
      </c>
      <c r="L26" s="35">
        <v>0</v>
      </c>
      <c r="M26" s="35">
        <v>0</v>
      </c>
      <c r="N26" s="37">
        <v>15</v>
      </c>
    </row>
    <row r="27" spans="1:14" ht="13.5">
      <c r="A27" s="67" t="s">
        <v>52</v>
      </c>
      <c r="B27" s="58" t="s">
        <v>53</v>
      </c>
      <c r="C27" s="61">
        <v>0</v>
      </c>
      <c r="D27" s="61">
        <v>0</v>
      </c>
      <c r="E27" s="61">
        <v>0</v>
      </c>
      <c r="F27" s="61">
        <v>0</v>
      </c>
      <c r="G27" s="61">
        <v>0</v>
      </c>
      <c r="H27" s="45">
        <f t="shared" si="1"/>
        <v>0</v>
      </c>
      <c r="I27" s="35">
        <v>0</v>
      </c>
      <c r="J27" s="35">
        <v>0</v>
      </c>
      <c r="K27" s="35">
        <v>0</v>
      </c>
      <c r="L27" s="35">
        <v>0</v>
      </c>
      <c r="M27" s="35">
        <v>0</v>
      </c>
      <c r="N27" s="37">
        <v>16</v>
      </c>
    </row>
    <row r="28" spans="1:14" ht="13.5">
      <c r="A28" s="67" t="s">
        <v>54</v>
      </c>
      <c r="B28" s="58" t="s">
        <v>55</v>
      </c>
      <c r="C28" s="59">
        <f t="shared" si="0"/>
        <v>16650</v>
      </c>
      <c r="D28" s="60">
        <v>0.48</v>
      </c>
      <c r="E28" s="61">
        <v>4700</v>
      </c>
      <c r="F28" s="62">
        <v>6</v>
      </c>
      <c r="G28" s="62">
        <v>11950</v>
      </c>
      <c r="H28" s="45">
        <f t="shared" si="1"/>
        <v>115631</v>
      </c>
      <c r="I28" s="64">
        <v>0.36</v>
      </c>
      <c r="J28" s="35">
        <v>93500</v>
      </c>
      <c r="K28" s="35">
        <v>22131</v>
      </c>
      <c r="L28" s="35">
        <v>0</v>
      </c>
      <c r="M28" s="35">
        <v>0</v>
      </c>
      <c r="N28" s="37">
        <v>17</v>
      </c>
    </row>
    <row r="29" spans="1:14" ht="13.5">
      <c r="A29" s="67" t="s">
        <v>56</v>
      </c>
      <c r="B29" s="58" t="s">
        <v>57</v>
      </c>
      <c r="C29" s="56">
        <f t="shared" si="0"/>
        <v>118390</v>
      </c>
      <c r="D29" s="60">
        <v>7.15</v>
      </c>
      <c r="E29" s="61">
        <v>62100</v>
      </c>
      <c r="F29" s="62">
        <v>46</v>
      </c>
      <c r="G29" s="62">
        <v>56290</v>
      </c>
      <c r="H29" s="45">
        <f t="shared" si="1"/>
        <v>16081</v>
      </c>
      <c r="I29" s="64">
        <v>0.01</v>
      </c>
      <c r="J29" s="35">
        <v>3000</v>
      </c>
      <c r="K29" s="35">
        <v>13081</v>
      </c>
      <c r="L29" s="35">
        <v>0</v>
      </c>
      <c r="M29" s="35">
        <v>0</v>
      </c>
      <c r="N29" s="37">
        <v>18</v>
      </c>
    </row>
    <row r="30" spans="1:14" ht="13.5">
      <c r="A30" s="67" t="s">
        <v>58</v>
      </c>
      <c r="B30" s="58" t="s">
        <v>59</v>
      </c>
      <c r="C30" s="56">
        <f t="shared" si="0"/>
        <v>39200</v>
      </c>
      <c r="D30" s="60">
        <v>1.63</v>
      </c>
      <c r="E30" s="61">
        <v>15200</v>
      </c>
      <c r="F30" s="62">
        <v>13</v>
      </c>
      <c r="G30" s="62">
        <v>24000</v>
      </c>
      <c r="H30" s="45">
        <f t="shared" si="1"/>
        <v>0</v>
      </c>
      <c r="I30" s="35">
        <v>0</v>
      </c>
      <c r="J30" s="35">
        <v>0</v>
      </c>
      <c r="K30" s="35">
        <v>0</v>
      </c>
      <c r="L30" s="35">
        <v>0</v>
      </c>
      <c r="M30" s="35">
        <v>0</v>
      </c>
      <c r="N30" s="37">
        <v>19</v>
      </c>
    </row>
    <row r="31" spans="1:14" ht="13.5">
      <c r="A31" s="67" t="s">
        <v>60</v>
      </c>
      <c r="B31" s="58" t="s">
        <v>61</v>
      </c>
      <c r="C31" s="56">
        <f t="shared" si="0"/>
        <v>183000</v>
      </c>
      <c r="D31" s="60">
        <v>10.14</v>
      </c>
      <c r="E31" s="61">
        <v>89000</v>
      </c>
      <c r="F31" s="62">
        <v>80</v>
      </c>
      <c r="G31" s="62">
        <v>94000</v>
      </c>
      <c r="H31" s="45">
        <f t="shared" si="1"/>
        <v>8000</v>
      </c>
      <c r="I31" s="64">
        <v>0.03</v>
      </c>
      <c r="J31" s="35">
        <v>8000</v>
      </c>
      <c r="K31" s="35">
        <v>0</v>
      </c>
      <c r="L31" s="35">
        <v>0</v>
      </c>
      <c r="M31" s="35">
        <v>0</v>
      </c>
      <c r="N31" s="37">
        <v>20</v>
      </c>
    </row>
    <row r="32" spans="1:14" ht="13.5">
      <c r="A32" s="67" t="s">
        <v>62</v>
      </c>
      <c r="B32" s="58" t="s">
        <v>63</v>
      </c>
      <c r="C32" s="59">
        <f t="shared" si="0"/>
        <v>159550</v>
      </c>
      <c r="D32" s="60">
        <v>45.87</v>
      </c>
      <c r="E32" s="61">
        <v>107550</v>
      </c>
      <c r="F32" s="62">
        <v>46</v>
      </c>
      <c r="G32" s="62">
        <v>52000</v>
      </c>
      <c r="H32" s="45">
        <f t="shared" si="1"/>
        <v>877758</v>
      </c>
      <c r="I32" s="64">
        <v>4.92</v>
      </c>
      <c r="J32" s="35">
        <v>870000</v>
      </c>
      <c r="K32" s="35">
        <v>7758</v>
      </c>
      <c r="L32" s="35">
        <v>0</v>
      </c>
      <c r="M32" s="35">
        <v>0</v>
      </c>
      <c r="N32" s="37">
        <v>21</v>
      </c>
    </row>
    <row r="33" spans="1:14" ht="13.5">
      <c r="A33" s="67" t="s">
        <v>64</v>
      </c>
      <c r="B33" s="58" t="s">
        <v>65</v>
      </c>
      <c r="C33" s="59">
        <f t="shared" si="0"/>
        <v>79050</v>
      </c>
      <c r="D33" s="60">
        <v>4.98</v>
      </c>
      <c r="E33" s="61">
        <v>49400</v>
      </c>
      <c r="F33" s="62">
        <v>23</v>
      </c>
      <c r="G33" s="62">
        <v>29650</v>
      </c>
      <c r="H33" s="45">
        <f t="shared" si="1"/>
        <v>112641</v>
      </c>
      <c r="I33" s="64">
        <v>1</v>
      </c>
      <c r="J33" s="35">
        <v>110000</v>
      </c>
      <c r="K33" s="35">
        <v>2641</v>
      </c>
      <c r="L33" s="35">
        <v>0</v>
      </c>
      <c r="M33" s="35">
        <v>0</v>
      </c>
      <c r="N33" s="37">
        <v>22</v>
      </c>
    </row>
    <row r="34" spans="1:14" ht="13.5">
      <c r="A34" s="68" t="s">
        <v>66</v>
      </c>
      <c r="B34" s="69" t="s">
        <v>67</v>
      </c>
      <c r="C34" s="70">
        <f t="shared" si="0"/>
        <v>28900</v>
      </c>
      <c r="D34" s="71">
        <v>2.03</v>
      </c>
      <c r="E34" s="72">
        <v>9200</v>
      </c>
      <c r="F34" s="73">
        <v>13</v>
      </c>
      <c r="G34" s="74">
        <v>19700</v>
      </c>
      <c r="H34" s="75">
        <f t="shared" si="1"/>
        <v>0</v>
      </c>
      <c r="I34" s="76">
        <v>0</v>
      </c>
      <c r="J34" s="76">
        <v>0</v>
      </c>
      <c r="K34" s="76">
        <v>0</v>
      </c>
      <c r="L34" s="76">
        <v>0</v>
      </c>
      <c r="M34" s="76">
        <v>0</v>
      </c>
      <c r="N34" s="77">
        <v>23</v>
      </c>
    </row>
    <row r="35" spans="1:13" ht="14.25" customHeight="1">
      <c r="A35" s="78"/>
      <c r="B35" s="79" t="s">
        <v>68</v>
      </c>
      <c r="C35" s="80"/>
      <c r="D35" s="81"/>
      <c r="E35" s="35"/>
      <c r="F35" s="82"/>
      <c r="G35" s="35"/>
      <c r="H35" s="45"/>
      <c r="I35" s="63"/>
      <c r="J35" s="35"/>
      <c r="K35" s="35"/>
      <c r="L35" s="35"/>
      <c r="M35" s="35"/>
    </row>
    <row r="36" spans="4:13" s="4" customFormat="1" ht="12">
      <c r="D36" s="83"/>
      <c r="G36" s="84"/>
      <c r="H36" s="83"/>
      <c r="J36" s="84"/>
      <c r="K36" s="85"/>
      <c r="L36" s="86"/>
      <c r="M36" s="85"/>
    </row>
  </sheetData>
  <sheetProtection/>
  <mergeCells count="8">
    <mergeCell ref="A8:B8"/>
    <mergeCell ref="A10:B10"/>
    <mergeCell ref="A4:B6"/>
    <mergeCell ref="N4:N6"/>
    <mergeCell ref="C5:C6"/>
    <mergeCell ref="H5:H6"/>
    <mergeCell ref="K5:K6"/>
    <mergeCell ref="A7:B7"/>
  </mergeCells>
  <printOptions horizontalCentered="1"/>
  <pageMargins left="0.3937007874015748" right="0.3937007874015748" top="0.1968503937007874" bottom="0.3937007874015748" header="0.5118110236220472" footer="0.5118110236220472"/>
  <pageSetup horizontalDpi="400" verticalDpi="400" orientation="portrait" paperSize="9" r:id="rId1"/>
  <colBreaks count="1" manualBreakCount="1">
    <brk id="7" max="6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2009-04-14T02:42:22Z</dcterms:created>
  <dcterms:modified xsi:type="dcterms:W3CDTF">2009-04-14T02:42:27Z</dcterms:modified>
  <cp:category/>
  <cp:version/>
  <cp:contentType/>
  <cp:contentStatus/>
</cp:coreProperties>
</file>