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<sst xmlns="http://schemas.openxmlformats.org/spreadsheetml/2006/main" count="77" uniqueCount="55">
  <si>
    <t xml:space="preserve"> 　　　　　　　　　　　　243．  高　　等　　学　　校　　卒　　業　　者</t>
  </si>
  <si>
    <t>　   の　　進　　路　　状　　況</t>
  </si>
  <si>
    <t>　　　　各年5月1日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</si>
  <si>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</si>
  <si>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</si>
  <si>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</si>
  <si>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</si>
  <si>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</si>
  <si>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</si>
  <si>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</si>
  <si>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</si>
  <si>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</si>
  <si>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</si>
  <si>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</si>
  <si>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</si>
  <si>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</si>
  <si>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</si>
  <si>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</si>
  <si>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</si>
  <si>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</si>
  <si>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　和　60　年　度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</si>
  <si>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</si>
  <si>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</si>
  <si>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</si>
  <si>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</si>
  <si>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</si>
  <si>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</si>
  <si>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</si>
  <si>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</si>
  <si>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</si>
  <si>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</si>
  <si>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</si>
  <si>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</si>
  <si>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</si>
  <si>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</si>
  <si>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                    校高等部専攻科</t>
  </si>
  <si>
    <t>大学・短期大学の通信教育部</t>
  </si>
  <si>
    <t>通</t>
  </si>
  <si>
    <t>関等入学者　　教育訓練機</t>
  </si>
  <si>
    <t xml:space="preserve">        　　　　　専門課程</t>
  </si>
  <si>
    <t>専修学校　　　　　その他の　　　　　　　　　　　　　　　　</t>
  </si>
  <si>
    <t>そ</t>
  </si>
  <si>
    <t>各種学校</t>
  </si>
  <si>
    <t>各</t>
  </si>
  <si>
    <t>公共職業訓練機関等</t>
  </si>
  <si>
    <t>公</t>
  </si>
  <si>
    <t xml:space="preserve"> </t>
  </si>
  <si>
    <t>就職者</t>
  </si>
  <si>
    <t>就</t>
  </si>
  <si>
    <t>無業者</t>
  </si>
  <si>
    <t>無</t>
  </si>
  <si>
    <t>その他</t>
  </si>
  <si>
    <t>他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</si>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</sst>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 horizontal="centerContinuous" vertical="center"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 applyProtection="1">
      <alignment horizontal="centerContinuous" vertical="center"/>
      <protection locked="0"/>
    </xf>
    <xf numFmtId="176" fontId="23" fillId="0" borderId="18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 vertical="center"/>
      <protection locked="0"/>
    </xf>
    <xf numFmtId="176" fontId="23" fillId="0" borderId="20" xfId="0" applyNumberFormat="1" applyFont="1" applyBorder="1" applyAlignment="1" applyProtection="1">
      <alignment horizontal="center" vertical="center" wrapText="1"/>
      <protection locked="0"/>
    </xf>
    <xf numFmtId="176" fontId="24" fillId="0" borderId="22" xfId="0" applyNumberFormat="1" applyFont="1" applyBorder="1" applyAlignment="1" applyProtection="1">
      <alignment horizontal="center" vertical="center" textRotation="255"/>
      <protection locked="0"/>
    </xf>
    <xf numFmtId="176" fontId="20" fillId="0" borderId="11" xfId="0" applyNumberFormat="1" applyFont="1" applyBorder="1" applyAlignment="1" applyProtection="1">
      <alignment horizontal="center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0" fillId="0" borderId="23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 horizontal="center" vertical="center" textRotation="255"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41" fontId="24" fillId="0" borderId="0" xfId="60" applyNumberFormat="1" applyFont="1" applyProtection="1">
      <alignment/>
      <protection locked="0"/>
    </xf>
    <xf numFmtId="41" fontId="24" fillId="0" borderId="0" xfId="60" applyNumberFormat="1" applyFont="1" applyBorder="1" applyProtection="1">
      <alignment/>
      <protection locked="0"/>
    </xf>
    <xf numFmtId="41" fontId="24" fillId="0" borderId="0" xfId="61" applyNumberFormat="1" applyFont="1" applyProtection="1">
      <alignment/>
      <protection locked="0"/>
    </xf>
    <xf numFmtId="176" fontId="24" fillId="0" borderId="23" xfId="0" applyNumberFormat="1" applyFont="1" applyBorder="1" applyAlignment="1" applyProtection="1">
      <alignment horizontal="center"/>
      <protection locked="0"/>
    </xf>
    <xf numFmtId="41" fontId="24" fillId="0" borderId="0" xfId="61" applyNumberFormat="1" applyFont="1">
      <alignment/>
      <protection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>
      <alignment horizontal="center" vertical="center" textRotation="255"/>
      <protection locked="0"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41" fontId="24" fillId="0" borderId="0" xfId="60" applyNumberFormat="1" applyFont="1" applyFill="1" applyBorder="1" applyProtection="1">
      <alignment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/>
      <protection locked="0"/>
    </xf>
    <xf numFmtId="41" fontId="24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center" vertical="top"/>
      <protection locked="0"/>
    </xf>
    <xf numFmtId="176" fontId="23" fillId="0" borderId="11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 horizontal="distributed"/>
      <protection locked="0"/>
    </xf>
    <xf numFmtId="176" fontId="20" fillId="0" borderId="22" xfId="0" applyNumberFormat="1" applyFont="1" applyBorder="1" applyAlignment="1" applyProtection="1">
      <alignment horizontal="center" vertical="center" textRotation="255" wrapText="1"/>
      <protection locked="0"/>
    </xf>
    <xf numFmtId="176" fontId="24" fillId="0" borderId="22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top"/>
      <protection locked="0"/>
    </xf>
    <xf numFmtId="41" fontId="20" fillId="0" borderId="0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41" fontId="24" fillId="0" borderId="0" xfId="61" applyNumberFormat="1" applyFont="1" applyBorder="1">
      <alignment/>
      <protection/>
    </xf>
    <xf numFmtId="41" fontId="24" fillId="0" borderId="13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/>
      <protection locked="0"/>
    </xf>
    <xf numFmtId="41" fontId="24" fillId="0" borderId="13" xfId="60" applyNumberFormat="1" applyFont="1" applyBorder="1" applyProtection="1">
      <alignment/>
      <protection/>
    </xf>
    <xf numFmtId="41" fontId="24" fillId="0" borderId="13" xfId="60" applyNumberFormat="1" applyFont="1" applyBorder="1" applyProtection="1">
      <alignment/>
      <protection locked="0"/>
    </xf>
    <xf numFmtId="41" fontId="24" fillId="0" borderId="13" xfId="61" applyNumberFormat="1" applyFont="1" applyBorder="1" applyProtection="1">
      <alignment/>
      <protection locked="0"/>
    </xf>
    <xf numFmtId="176" fontId="24" fillId="0" borderId="2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19</xdr:row>
      <xdr:rowOff>38100</xdr:rowOff>
    </xdr:from>
    <xdr:to>
      <xdr:col>1</xdr:col>
      <xdr:colOff>1085850</xdr:colOff>
      <xdr:row>20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355282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933450</xdr:colOff>
      <xdr:row>19</xdr:row>
      <xdr:rowOff>66675</xdr:rowOff>
    </xdr:from>
    <xdr:to>
      <xdr:col>1</xdr:col>
      <xdr:colOff>1028700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95400" y="3581400"/>
          <a:ext cx="95250" cy="219075"/>
        </a:xfrm>
        <a:prstGeom prst="leftBrac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1085850</xdr:colOff>
      <xdr:row>19</xdr:row>
      <xdr:rowOff>28575</xdr:rowOff>
    </xdr:from>
    <xdr:to>
      <xdr:col>1</xdr:col>
      <xdr:colOff>1238250</xdr:colOff>
      <xdr:row>20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447800" y="3543300"/>
          <a:ext cx="1619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1514475</xdr:colOff>
      <xdr:row>20</xdr:row>
      <xdr:rowOff>142875</xdr:rowOff>
    </xdr:from>
    <xdr:to>
      <xdr:col>1</xdr:col>
      <xdr:colOff>2124075</xdr:colOff>
      <xdr:row>21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76425" y="3838575"/>
          <a:ext cx="609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-元"/>
      <sheetName val="239-63"/>
      <sheetName val="240-元"/>
      <sheetName val="240-63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C1">
      <selection activeCell="H42" sqref="H42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3.5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15" t="s">
        <v>9</v>
      </c>
      <c r="M4" s="21"/>
      <c r="N4" s="15" t="s">
        <v>10</v>
      </c>
      <c r="O4" s="21"/>
      <c r="P4" s="15" t="s">
        <v>11</v>
      </c>
      <c r="Q4" s="21"/>
      <c r="R4" s="15" t="s">
        <v>12</v>
      </c>
      <c r="S4" s="21"/>
      <c r="T4" s="22" t="s">
        <v>13</v>
      </c>
      <c r="U4" s="3"/>
    </row>
    <row r="5" spans="1:21" ht="24" customHeight="1">
      <c r="A5" s="23"/>
      <c r="B5" s="24"/>
      <c r="C5" s="25" t="s">
        <v>14</v>
      </c>
      <c r="D5" s="26" t="s">
        <v>15</v>
      </c>
      <c r="E5" s="26" t="s">
        <v>16</v>
      </c>
      <c r="F5" s="25" t="s">
        <v>17</v>
      </c>
      <c r="G5" s="26" t="s">
        <v>18</v>
      </c>
      <c r="H5" s="26" t="s">
        <v>15</v>
      </c>
      <c r="I5" s="27" t="s">
        <v>16</v>
      </c>
      <c r="J5" s="26" t="s">
        <v>15</v>
      </c>
      <c r="K5" s="26" t="s">
        <v>16</v>
      </c>
      <c r="L5" s="26" t="s">
        <v>15</v>
      </c>
      <c r="M5" s="26" t="s">
        <v>16</v>
      </c>
      <c r="N5" s="26" t="s">
        <v>15</v>
      </c>
      <c r="O5" s="26" t="s">
        <v>16</v>
      </c>
      <c r="P5" s="26" t="s">
        <v>15</v>
      </c>
      <c r="Q5" s="26" t="s">
        <v>16</v>
      </c>
      <c r="R5" s="26" t="s">
        <v>15</v>
      </c>
      <c r="S5" s="26" t="s">
        <v>16</v>
      </c>
      <c r="T5" s="28"/>
      <c r="U5" s="3"/>
    </row>
    <row r="6" spans="1:21" ht="12" customHeight="1">
      <c r="A6" s="29" t="s">
        <v>19</v>
      </c>
      <c r="B6" s="30" t="s">
        <v>20</v>
      </c>
      <c r="C6" s="31">
        <v>14709</v>
      </c>
      <c r="D6" s="32">
        <v>7363</v>
      </c>
      <c r="E6" s="31">
        <v>7346</v>
      </c>
      <c r="F6" s="31">
        <v>14593</v>
      </c>
      <c r="G6" s="32">
        <v>116</v>
      </c>
      <c r="H6" s="31">
        <v>4134</v>
      </c>
      <c r="I6" s="31">
        <v>4495</v>
      </c>
      <c r="J6" s="33">
        <v>646</v>
      </c>
      <c r="K6" s="33">
        <v>388</v>
      </c>
      <c r="L6" s="33">
        <v>1717</v>
      </c>
      <c r="M6" s="33">
        <v>85</v>
      </c>
      <c r="N6" s="33">
        <v>724</v>
      </c>
      <c r="O6" s="33">
        <v>1366</v>
      </c>
      <c r="P6" s="33">
        <v>109</v>
      </c>
      <c r="Q6" s="33">
        <v>485</v>
      </c>
      <c r="R6" s="33">
        <v>33</v>
      </c>
      <c r="S6" s="33">
        <v>527</v>
      </c>
      <c r="T6" s="34">
        <v>60</v>
      </c>
      <c r="U6" s="3"/>
    </row>
    <row r="7" spans="1:31" ht="12" customHeight="1">
      <c r="A7" s="35"/>
      <c r="B7" s="30">
        <v>61</v>
      </c>
      <c r="C7" s="31">
        <v>17429</v>
      </c>
      <c r="D7" s="32">
        <v>8602</v>
      </c>
      <c r="E7" s="31">
        <v>8827</v>
      </c>
      <c r="F7" s="31">
        <v>17307</v>
      </c>
      <c r="G7" s="32">
        <v>122</v>
      </c>
      <c r="H7" s="31">
        <v>4885</v>
      </c>
      <c r="I7" s="31">
        <v>5673</v>
      </c>
      <c r="J7" s="33">
        <v>690</v>
      </c>
      <c r="K7" s="33">
        <v>400</v>
      </c>
      <c r="L7" s="33">
        <v>2076</v>
      </c>
      <c r="M7" s="33">
        <v>126</v>
      </c>
      <c r="N7" s="33">
        <v>810</v>
      </c>
      <c r="O7" s="33">
        <v>1622</v>
      </c>
      <c r="P7" s="33">
        <v>103</v>
      </c>
      <c r="Q7" s="33">
        <v>531</v>
      </c>
      <c r="R7" s="33">
        <v>38</v>
      </c>
      <c r="S7" s="33">
        <v>475</v>
      </c>
      <c r="T7" s="34">
        <v>61</v>
      </c>
      <c r="U7" s="31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2" customHeight="1">
      <c r="A8" s="35"/>
      <c r="B8" s="30">
        <v>62</v>
      </c>
      <c r="C8" s="31">
        <f>SUM(D8:E8)</f>
        <v>17486</v>
      </c>
      <c r="D8" s="32">
        <v>8702</v>
      </c>
      <c r="E8" s="31">
        <v>8784</v>
      </c>
      <c r="F8" s="31">
        <v>17357</v>
      </c>
      <c r="G8" s="32">
        <v>129</v>
      </c>
      <c r="H8" s="31">
        <v>5094</v>
      </c>
      <c r="I8" s="31">
        <v>5688</v>
      </c>
      <c r="J8" s="33">
        <v>611</v>
      </c>
      <c r="K8" s="33">
        <v>405</v>
      </c>
      <c r="L8" s="33">
        <v>2029</v>
      </c>
      <c r="M8" s="33">
        <v>109</v>
      </c>
      <c r="N8" s="33">
        <v>781</v>
      </c>
      <c r="O8" s="33">
        <v>1565</v>
      </c>
      <c r="P8" s="33">
        <v>132</v>
      </c>
      <c r="Q8" s="33">
        <v>542</v>
      </c>
      <c r="R8" s="33">
        <v>55</v>
      </c>
      <c r="S8" s="33">
        <v>475</v>
      </c>
      <c r="T8" s="34">
        <v>62</v>
      </c>
      <c r="U8" s="31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ht="12" customHeight="1">
      <c r="A9" s="35"/>
      <c r="B9" s="37"/>
      <c r="C9" s="31"/>
      <c r="D9" s="32"/>
      <c r="E9" s="31"/>
      <c r="F9" s="31"/>
      <c r="G9" s="32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  <c r="U9" s="31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44" customFormat="1" ht="12" customHeight="1">
      <c r="A10" s="35"/>
      <c r="B10" s="38">
        <v>63</v>
      </c>
      <c r="C10" s="39">
        <f>SUM(D10:E10)</f>
        <v>17459</v>
      </c>
      <c r="D10" s="40">
        <v>8613</v>
      </c>
      <c r="E10" s="39">
        <v>8846</v>
      </c>
      <c r="F10" s="39">
        <v>17337</v>
      </c>
      <c r="G10" s="40">
        <v>122</v>
      </c>
      <c r="H10" s="39">
        <v>5096</v>
      </c>
      <c r="I10" s="39">
        <v>5601</v>
      </c>
      <c r="J10" s="41">
        <v>603</v>
      </c>
      <c r="K10" s="41">
        <v>411</v>
      </c>
      <c r="L10" s="41">
        <v>2026</v>
      </c>
      <c r="M10" s="41">
        <v>119</v>
      </c>
      <c r="N10" s="41">
        <v>691</v>
      </c>
      <c r="O10" s="41">
        <v>1685</v>
      </c>
      <c r="P10" s="41">
        <v>159</v>
      </c>
      <c r="Q10" s="41">
        <v>527</v>
      </c>
      <c r="R10" s="41">
        <v>38</v>
      </c>
      <c r="S10" s="41">
        <v>503</v>
      </c>
      <c r="T10" s="42">
        <v>63</v>
      </c>
      <c r="U10" s="39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s="44" customFormat="1" ht="12" customHeight="1">
      <c r="A11" s="45"/>
      <c r="B11" s="46"/>
      <c r="C11" s="39"/>
      <c r="D11" s="47"/>
      <c r="E11" s="39"/>
      <c r="F11" s="39"/>
      <c r="G11" s="40"/>
      <c r="H11" s="39"/>
      <c r="I11" s="39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39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12" customHeight="1">
      <c r="A12" s="48" t="s">
        <v>21</v>
      </c>
      <c r="B12" s="49" t="s">
        <v>22</v>
      </c>
      <c r="C12" s="50">
        <f aca="true" t="shared" si="0" ref="C12:C18">D12+E12</f>
        <v>5690</v>
      </c>
      <c r="D12" s="50">
        <f aca="true" t="shared" si="1" ref="D12:S12">SUM(D13:D18)</f>
        <v>2560</v>
      </c>
      <c r="E12" s="50">
        <f t="shared" si="1"/>
        <v>3130</v>
      </c>
      <c r="F12" s="50">
        <f t="shared" si="1"/>
        <v>5689</v>
      </c>
      <c r="G12" s="50">
        <f t="shared" si="1"/>
        <v>1</v>
      </c>
      <c r="H12" s="50">
        <f t="shared" si="1"/>
        <v>2278</v>
      </c>
      <c r="I12" s="50">
        <f t="shared" si="1"/>
        <v>2753</v>
      </c>
      <c r="J12" s="43">
        <f t="shared" si="1"/>
        <v>50</v>
      </c>
      <c r="K12" s="43">
        <f t="shared" si="1"/>
        <v>26</v>
      </c>
      <c r="L12" s="43">
        <f t="shared" si="1"/>
        <v>127</v>
      </c>
      <c r="M12" s="43">
        <f t="shared" si="1"/>
        <v>13</v>
      </c>
      <c r="N12" s="43">
        <f t="shared" si="1"/>
        <v>78</v>
      </c>
      <c r="O12" s="43">
        <f t="shared" si="1"/>
        <v>138</v>
      </c>
      <c r="P12" s="43">
        <f t="shared" si="1"/>
        <v>14</v>
      </c>
      <c r="Q12" s="43">
        <f t="shared" si="1"/>
        <v>92</v>
      </c>
      <c r="R12" s="43">
        <f t="shared" si="1"/>
        <v>13</v>
      </c>
      <c r="S12" s="43">
        <f t="shared" si="1"/>
        <v>108</v>
      </c>
      <c r="T12" s="42" t="s">
        <v>23</v>
      </c>
      <c r="U12" s="39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2" customHeight="1">
      <c r="A13" s="37" t="s">
        <v>24</v>
      </c>
      <c r="B13" s="51" t="s">
        <v>25</v>
      </c>
      <c r="C13" s="52">
        <f t="shared" si="0"/>
        <v>3516</v>
      </c>
      <c r="D13" s="52">
        <f aca="true" t="shared" si="2" ref="D13:E18">H13+J13+L13+N13+P13+R13</f>
        <v>2452</v>
      </c>
      <c r="E13" s="52">
        <f t="shared" si="2"/>
        <v>1064</v>
      </c>
      <c r="F13" s="32">
        <v>3515</v>
      </c>
      <c r="G13" s="32">
        <v>1</v>
      </c>
      <c r="H13" s="31">
        <v>2224</v>
      </c>
      <c r="I13" s="31">
        <v>1037</v>
      </c>
      <c r="J13" s="33">
        <v>22</v>
      </c>
      <c r="K13" s="33">
        <v>0</v>
      </c>
      <c r="L13" s="33">
        <v>114</v>
      </c>
      <c r="M13" s="33">
        <v>1</v>
      </c>
      <c r="N13" s="33">
        <v>74</v>
      </c>
      <c r="O13" s="33">
        <v>7</v>
      </c>
      <c r="P13" s="33">
        <v>7</v>
      </c>
      <c r="Q13" s="33">
        <v>5</v>
      </c>
      <c r="R13" s="33">
        <v>11</v>
      </c>
      <c r="S13" s="33">
        <v>14</v>
      </c>
      <c r="T13" s="34" t="s">
        <v>26</v>
      </c>
      <c r="U13" s="31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2" customHeight="1">
      <c r="A14" s="53" t="s">
        <v>21</v>
      </c>
      <c r="B14" s="51" t="s">
        <v>27</v>
      </c>
      <c r="C14" s="52">
        <f t="shared" si="0"/>
        <v>2127</v>
      </c>
      <c r="D14" s="52">
        <f t="shared" si="2"/>
        <v>98</v>
      </c>
      <c r="E14" s="52">
        <f t="shared" si="2"/>
        <v>2029</v>
      </c>
      <c r="F14" s="32">
        <v>2127</v>
      </c>
      <c r="G14" s="32">
        <v>0</v>
      </c>
      <c r="H14" s="31">
        <v>52</v>
      </c>
      <c r="I14" s="31">
        <v>1714</v>
      </c>
      <c r="J14" s="33">
        <v>27</v>
      </c>
      <c r="K14" s="33">
        <v>26</v>
      </c>
      <c r="L14" s="33">
        <v>13</v>
      </c>
      <c r="M14" s="33">
        <v>12</v>
      </c>
      <c r="N14" s="33">
        <v>4</v>
      </c>
      <c r="O14" s="33">
        <v>131</v>
      </c>
      <c r="P14" s="33">
        <v>0</v>
      </c>
      <c r="Q14" s="33">
        <v>87</v>
      </c>
      <c r="R14" s="33">
        <v>2</v>
      </c>
      <c r="S14" s="33">
        <v>59</v>
      </c>
      <c r="T14" s="34" t="s">
        <v>28</v>
      </c>
      <c r="U14" s="31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ht="12" customHeight="1">
      <c r="A15" s="37" t="s">
        <v>29</v>
      </c>
      <c r="B15" s="51" t="s">
        <v>30</v>
      </c>
      <c r="C15" s="52">
        <f t="shared" si="0"/>
        <v>4</v>
      </c>
      <c r="D15" s="52">
        <f t="shared" si="2"/>
        <v>2</v>
      </c>
      <c r="E15" s="52">
        <f t="shared" si="2"/>
        <v>2</v>
      </c>
      <c r="F15" s="32">
        <v>4</v>
      </c>
      <c r="G15" s="32">
        <v>0</v>
      </c>
      <c r="H15" s="31">
        <v>1</v>
      </c>
      <c r="I15" s="31">
        <v>1</v>
      </c>
      <c r="J15" s="33">
        <v>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1</v>
      </c>
      <c r="T15" s="34" t="s">
        <v>31</v>
      </c>
      <c r="U15" s="31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ht="12" customHeight="1">
      <c r="A16" s="53" t="s">
        <v>21</v>
      </c>
      <c r="B16" s="51" t="s">
        <v>32</v>
      </c>
      <c r="C16" s="52">
        <f t="shared" si="0"/>
        <v>41</v>
      </c>
      <c r="D16" s="52">
        <f t="shared" si="2"/>
        <v>7</v>
      </c>
      <c r="E16" s="52">
        <f t="shared" si="2"/>
        <v>34</v>
      </c>
      <c r="F16" s="32">
        <v>41</v>
      </c>
      <c r="G16" s="32">
        <v>0</v>
      </c>
      <c r="H16" s="31">
        <v>0</v>
      </c>
      <c r="I16" s="31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7</v>
      </c>
      <c r="Q16" s="33">
        <v>0</v>
      </c>
      <c r="R16" s="33">
        <v>0</v>
      </c>
      <c r="S16" s="33">
        <v>34</v>
      </c>
      <c r="T16" s="34" t="s">
        <v>33</v>
      </c>
      <c r="U16" s="31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ht="22.5" customHeight="1">
      <c r="A17" s="54" t="s">
        <v>34</v>
      </c>
      <c r="B17" s="55" t="s">
        <v>35</v>
      </c>
      <c r="C17" s="56">
        <f t="shared" si="0"/>
        <v>1</v>
      </c>
      <c r="D17" s="56">
        <f t="shared" si="2"/>
        <v>0</v>
      </c>
      <c r="E17" s="56">
        <f t="shared" si="2"/>
        <v>1</v>
      </c>
      <c r="F17" s="57">
        <v>1</v>
      </c>
      <c r="G17" s="57">
        <v>0</v>
      </c>
      <c r="H17" s="58">
        <v>0</v>
      </c>
      <c r="I17" s="58">
        <v>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60" t="s">
        <v>33</v>
      </c>
      <c r="U17" s="31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ht="13.5" customHeight="1">
      <c r="A18" s="61"/>
      <c r="B18" s="62" t="s">
        <v>36</v>
      </c>
      <c r="C18" s="52">
        <f t="shared" si="0"/>
        <v>1</v>
      </c>
      <c r="D18" s="52">
        <f t="shared" si="2"/>
        <v>1</v>
      </c>
      <c r="E18" s="52">
        <f t="shared" si="2"/>
        <v>0</v>
      </c>
      <c r="F18" s="32">
        <v>1</v>
      </c>
      <c r="G18" s="32">
        <v>0</v>
      </c>
      <c r="H18" s="31">
        <v>1</v>
      </c>
      <c r="I18" s="31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4" t="s">
        <v>37</v>
      </c>
      <c r="U18" s="31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44" customFormat="1" ht="12" customHeight="1">
      <c r="A19" s="63" t="s">
        <v>38</v>
      </c>
      <c r="B19" s="64" t="s">
        <v>22</v>
      </c>
      <c r="C19" s="50">
        <v>3860</v>
      </c>
      <c r="D19" s="50">
        <f>SUM(D20:D23)</f>
        <v>2153</v>
      </c>
      <c r="E19" s="50">
        <f>SUM(E20:E23)</f>
        <v>1707</v>
      </c>
      <c r="F19" s="50">
        <f>SUM(F20:F23)</f>
        <v>3854</v>
      </c>
      <c r="G19" s="50">
        <f aca="true" t="shared" si="3" ref="G19:S19">SUM(G20:G23)</f>
        <v>6</v>
      </c>
      <c r="H19" s="50">
        <f t="shared" si="3"/>
        <v>1690</v>
      </c>
      <c r="I19" s="50">
        <f t="shared" si="3"/>
        <v>1229</v>
      </c>
      <c r="J19" s="50">
        <f t="shared" si="3"/>
        <v>81</v>
      </c>
      <c r="K19" s="50">
        <f t="shared" si="3"/>
        <v>43</v>
      </c>
      <c r="L19" s="50">
        <f t="shared" si="3"/>
        <v>206</v>
      </c>
      <c r="M19" s="50">
        <f t="shared" si="3"/>
        <v>14</v>
      </c>
      <c r="N19" s="50">
        <f t="shared" si="3"/>
        <v>147</v>
      </c>
      <c r="O19" s="50">
        <f t="shared" si="3"/>
        <v>205</v>
      </c>
      <c r="P19" s="50">
        <f t="shared" si="3"/>
        <v>27</v>
      </c>
      <c r="Q19" s="50">
        <f t="shared" si="3"/>
        <v>65</v>
      </c>
      <c r="R19" s="50">
        <f t="shared" si="3"/>
        <v>2</v>
      </c>
      <c r="S19" s="50">
        <f t="shared" si="3"/>
        <v>150</v>
      </c>
      <c r="T19" s="42" t="s">
        <v>23</v>
      </c>
      <c r="U19" s="39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4.25" customHeight="1">
      <c r="A20" s="65"/>
      <c r="B20" s="66" t="s">
        <v>39</v>
      </c>
      <c r="C20" s="50">
        <v>2055</v>
      </c>
      <c r="D20" s="50">
        <f aca="true" t="shared" si="4" ref="D20:E23">H20+J20+L20+N20+P20+R20</f>
        <v>859</v>
      </c>
      <c r="E20" s="56">
        <f t="shared" si="4"/>
        <v>1196</v>
      </c>
      <c r="F20" s="52">
        <v>2052</v>
      </c>
      <c r="G20" s="52">
        <v>3</v>
      </c>
      <c r="H20" s="52">
        <v>570</v>
      </c>
      <c r="I20" s="52">
        <v>831</v>
      </c>
      <c r="J20" s="36">
        <v>35</v>
      </c>
      <c r="K20" s="36">
        <v>33</v>
      </c>
      <c r="L20" s="36">
        <v>124</v>
      </c>
      <c r="M20" s="36">
        <v>10</v>
      </c>
      <c r="N20" s="36">
        <v>112</v>
      </c>
      <c r="O20" s="36">
        <v>133</v>
      </c>
      <c r="P20" s="36">
        <v>16</v>
      </c>
      <c r="Q20" s="36">
        <v>52</v>
      </c>
      <c r="R20" s="36">
        <v>2</v>
      </c>
      <c r="S20" s="36">
        <v>137</v>
      </c>
      <c r="T20" s="60" t="s">
        <v>33</v>
      </c>
      <c r="U20" s="31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ht="23.25" customHeight="1">
      <c r="A21" s="65"/>
      <c r="B21" s="67" t="s">
        <v>40</v>
      </c>
      <c r="C21" s="56">
        <v>581</v>
      </c>
      <c r="D21" s="56">
        <f t="shared" si="4"/>
        <v>458</v>
      </c>
      <c r="E21" s="56">
        <f t="shared" si="4"/>
        <v>123</v>
      </c>
      <c r="F21" s="57">
        <v>581</v>
      </c>
      <c r="G21" s="57">
        <v>0</v>
      </c>
      <c r="H21" s="58">
        <v>450</v>
      </c>
      <c r="I21" s="58">
        <v>109</v>
      </c>
      <c r="J21" s="59">
        <v>0</v>
      </c>
      <c r="K21" s="59">
        <v>0</v>
      </c>
      <c r="L21" s="59">
        <v>7</v>
      </c>
      <c r="M21" s="59">
        <v>0</v>
      </c>
      <c r="N21" s="59">
        <v>1</v>
      </c>
      <c r="O21" s="59">
        <v>8</v>
      </c>
      <c r="P21" s="59">
        <v>0</v>
      </c>
      <c r="Q21" s="59">
        <v>5</v>
      </c>
      <c r="R21" s="59">
        <v>0</v>
      </c>
      <c r="S21" s="59">
        <v>1</v>
      </c>
      <c r="T21" s="60" t="s">
        <v>41</v>
      </c>
      <c r="U21" s="31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ht="12.75" customHeight="1">
      <c r="A22" s="65"/>
      <c r="B22" s="51" t="s">
        <v>42</v>
      </c>
      <c r="C22" s="52">
        <f>D22+E22</f>
        <v>1123</v>
      </c>
      <c r="D22" s="52">
        <f t="shared" si="4"/>
        <v>739</v>
      </c>
      <c r="E22" s="52">
        <f t="shared" si="4"/>
        <v>384</v>
      </c>
      <c r="F22" s="32">
        <v>1121</v>
      </c>
      <c r="G22" s="32">
        <v>2</v>
      </c>
      <c r="H22" s="31">
        <v>649</v>
      </c>
      <c r="I22" s="31">
        <v>287</v>
      </c>
      <c r="J22" s="33">
        <v>3</v>
      </c>
      <c r="K22" s="33">
        <v>9</v>
      </c>
      <c r="L22" s="33">
        <v>58</v>
      </c>
      <c r="M22" s="33">
        <v>4</v>
      </c>
      <c r="N22" s="33">
        <v>25</v>
      </c>
      <c r="O22" s="33">
        <v>64</v>
      </c>
      <c r="P22" s="33">
        <v>4</v>
      </c>
      <c r="Q22" s="33">
        <v>8</v>
      </c>
      <c r="R22" s="33">
        <v>0</v>
      </c>
      <c r="S22" s="33">
        <v>12</v>
      </c>
      <c r="T22" s="34" t="s">
        <v>43</v>
      </c>
      <c r="U22" s="31"/>
      <c r="V22" s="68"/>
      <c r="W22" s="68"/>
      <c r="X22" s="68"/>
      <c r="Y22" s="68"/>
      <c r="Z22" s="68"/>
      <c r="AA22" s="68"/>
      <c r="AB22" s="68"/>
      <c r="AC22" s="68"/>
      <c r="AD22" s="36"/>
      <c r="AE22" s="36"/>
    </row>
    <row r="23" spans="1:31" ht="12" customHeight="1">
      <c r="A23" s="69"/>
      <c r="B23" s="70" t="s">
        <v>44</v>
      </c>
      <c r="C23" s="52">
        <v>101</v>
      </c>
      <c r="D23" s="52">
        <f t="shared" si="4"/>
        <v>97</v>
      </c>
      <c r="E23" s="52">
        <v>4</v>
      </c>
      <c r="F23" s="32">
        <v>100</v>
      </c>
      <c r="G23" s="32">
        <v>1</v>
      </c>
      <c r="H23" s="32">
        <v>21</v>
      </c>
      <c r="I23" s="32">
        <v>2</v>
      </c>
      <c r="J23" s="71">
        <v>43</v>
      </c>
      <c r="K23" s="71">
        <v>1</v>
      </c>
      <c r="L23" s="71">
        <v>17</v>
      </c>
      <c r="M23" s="71">
        <v>0</v>
      </c>
      <c r="N23" s="71">
        <v>9</v>
      </c>
      <c r="O23" s="71">
        <v>0</v>
      </c>
      <c r="P23" s="71">
        <v>7</v>
      </c>
      <c r="Q23" s="71">
        <v>0</v>
      </c>
      <c r="R23" s="33">
        <v>0</v>
      </c>
      <c r="S23" s="33">
        <v>0</v>
      </c>
      <c r="T23" s="34" t="s">
        <v>45</v>
      </c>
      <c r="U23" s="31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44" customFormat="1" ht="12" customHeight="1">
      <c r="A24" s="48" t="s">
        <v>21</v>
      </c>
      <c r="B24" s="51" t="s">
        <v>21</v>
      </c>
      <c r="C24" s="52"/>
      <c r="D24" s="50"/>
      <c r="E24" s="50"/>
      <c r="F24" s="32"/>
      <c r="G24" s="32"/>
      <c r="H24" s="31"/>
      <c r="I24" s="31"/>
      <c r="J24" s="33"/>
      <c r="K24" s="33" t="s">
        <v>46</v>
      </c>
      <c r="L24" s="33"/>
      <c r="M24" s="33"/>
      <c r="N24" s="33" t="s">
        <v>46</v>
      </c>
      <c r="O24" s="33"/>
      <c r="P24" s="33"/>
      <c r="Q24" s="33"/>
      <c r="R24" s="33"/>
      <c r="S24" s="33"/>
      <c r="T24" s="72"/>
      <c r="U24" s="39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 s="44" customFormat="1" ht="12" customHeight="1">
      <c r="A25" s="48"/>
      <c r="B25" s="49" t="s">
        <v>47</v>
      </c>
      <c r="C25" s="50">
        <f>D25+E25</f>
        <v>7349</v>
      </c>
      <c r="D25" s="50">
        <f aca="true" t="shared" si="5" ref="D25:E27">H25+J25+L25+N25+P25+R25</f>
        <v>3686</v>
      </c>
      <c r="E25" s="50">
        <f t="shared" si="5"/>
        <v>3663</v>
      </c>
      <c r="F25" s="40">
        <v>7253</v>
      </c>
      <c r="G25" s="40">
        <v>96</v>
      </c>
      <c r="H25" s="39">
        <v>966</v>
      </c>
      <c r="I25" s="39">
        <v>1417</v>
      </c>
      <c r="J25" s="41">
        <v>464</v>
      </c>
      <c r="K25" s="41">
        <v>327</v>
      </c>
      <c r="L25" s="41">
        <v>1673</v>
      </c>
      <c r="M25" s="41">
        <v>92</v>
      </c>
      <c r="N25" s="41">
        <v>446</v>
      </c>
      <c r="O25" s="41">
        <v>1274</v>
      </c>
      <c r="P25" s="41">
        <v>118</v>
      </c>
      <c r="Q25" s="41">
        <v>315</v>
      </c>
      <c r="R25" s="41">
        <v>19</v>
      </c>
      <c r="S25" s="41">
        <v>238</v>
      </c>
      <c r="T25" s="42" t="s">
        <v>48</v>
      </c>
      <c r="U25" s="39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 s="44" customFormat="1" ht="12" customHeight="1">
      <c r="A26" s="48" t="s">
        <v>21</v>
      </c>
      <c r="B26" s="49" t="s">
        <v>49</v>
      </c>
      <c r="C26" s="50">
        <f>D26+E26</f>
        <v>554</v>
      </c>
      <c r="D26" s="50">
        <f t="shared" si="5"/>
        <v>210</v>
      </c>
      <c r="E26" s="50">
        <f t="shared" si="5"/>
        <v>344</v>
      </c>
      <c r="F26" s="40">
        <v>537</v>
      </c>
      <c r="G26" s="40">
        <v>17</v>
      </c>
      <c r="H26" s="39">
        <v>159</v>
      </c>
      <c r="I26" s="39">
        <v>200</v>
      </c>
      <c r="J26" s="41">
        <v>8</v>
      </c>
      <c r="K26" s="41">
        <v>15</v>
      </c>
      <c r="L26" s="41">
        <v>20</v>
      </c>
      <c r="M26" s="41">
        <v>0</v>
      </c>
      <c r="N26" s="41">
        <v>20</v>
      </c>
      <c r="O26" s="41">
        <v>67</v>
      </c>
      <c r="P26" s="41">
        <v>0</v>
      </c>
      <c r="Q26" s="41">
        <v>55</v>
      </c>
      <c r="R26" s="41">
        <v>3</v>
      </c>
      <c r="S26" s="41">
        <v>7</v>
      </c>
      <c r="T26" s="42" t="s">
        <v>50</v>
      </c>
      <c r="U26" s="40"/>
      <c r="V26" s="73"/>
      <c r="W26" s="73"/>
      <c r="X26" s="73"/>
      <c r="Y26" s="73"/>
      <c r="Z26" s="73"/>
      <c r="AA26" s="73"/>
      <c r="AB26" s="73"/>
      <c r="AC26" s="73"/>
      <c r="AD26" s="74"/>
      <c r="AE26" s="74"/>
    </row>
    <row r="27" spans="1:21" ht="12" customHeight="1">
      <c r="A27" s="75"/>
      <c r="B27" s="76" t="s">
        <v>51</v>
      </c>
      <c r="C27" s="77">
        <f>D27+E27</f>
        <v>6</v>
      </c>
      <c r="D27" s="77">
        <f t="shared" si="5"/>
        <v>4</v>
      </c>
      <c r="E27" s="77">
        <f t="shared" si="5"/>
        <v>2</v>
      </c>
      <c r="F27" s="78">
        <v>4</v>
      </c>
      <c r="G27" s="78">
        <v>2</v>
      </c>
      <c r="H27" s="78">
        <v>3</v>
      </c>
      <c r="I27" s="78">
        <v>2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1</v>
      </c>
      <c r="S27" s="79">
        <v>0</v>
      </c>
      <c r="T27" s="80" t="s">
        <v>52</v>
      </c>
      <c r="U27" s="3"/>
    </row>
    <row r="28" spans="1:21" ht="12" customHeight="1">
      <c r="A28" s="4" t="s">
        <v>53</v>
      </c>
      <c r="B28" s="81"/>
      <c r="C28" s="81"/>
      <c r="D28" s="81"/>
      <c r="E28" s="81"/>
      <c r="F28" s="81"/>
      <c r="G28" s="8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81" t="s">
        <v>54</v>
      </c>
      <c r="B29" s="81"/>
      <c r="C29" s="81"/>
      <c r="D29" s="81"/>
      <c r="E29" s="81"/>
      <c r="F29" s="81"/>
      <c r="G29" s="8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1"/>
      <c r="B30" s="81"/>
      <c r="C30" s="3"/>
      <c r="D30" s="81"/>
      <c r="E30" s="3"/>
      <c r="F30" s="3"/>
      <c r="G30" s="8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1"/>
      <c r="B31" s="81"/>
      <c r="C31" s="3"/>
      <c r="D31" s="81"/>
      <c r="E31" s="3"/>
      <c r="F31" s="3"/>
      <c r="G31" s="8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1"/>
      <c r="B32" s="81"/>
      <c r="C32" s="3"/>
      <c r="D32" s="81"/>
      <c r="E32" s="3"/>
      <c r="F32" s="3"/>
      <c r="G32" s="8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1"/>
      <c r="B33" s="81"/>
      <c r="C33" s="3"/>
      <c r="D33" s="81"/>
      <c r="E33" s="3"/>
      <c r="F33" s="3"/>
      <c r="G33" s="8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1"/>
      <c r="B34" s="81"/>
      <c r="C34" s="3"/>
      <c r="D34" s="81"/>
      <c r="E34" s="3"/>
      <c r="F34" s="3"/>
      <c r="G34" s="8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1"/>
      <c r="B35" s="8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1"/>
      <c r="B36" s="8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1"/>
      <c r="B37" s="8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1"/>
      <c r="B38" s="8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1"/>
      <c r="B39" s="8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1"/>
      <c r="B40" s="8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1"/>
      <c r="B41" s="8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1"/>
      <c r="B42" s="8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1"/>
      <c r="B43" s="8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81"/>
      <c r="B44" s="8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81"/>
      <c r="B45" s="8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81"/>
      <c r="B46" s="81"/>
    </row>
    <row r="47" spans="1:2" ht="12" customHeight="1">
      <c r="A47" s="3"/>
      <c r="B47" s="81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4">
    <mergeCell ref="R2:T3"/>
    <mergeCell ref="T4:T5"/>
    <mergeCell ref="A6:A11"/>
    <mergeCell ref="A19:A23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2009-04-14T02:35:39Z</dcterms:created>
  <dcterms:modified xsi:type="dcterms:W3CDTF">2009-04-14T02:35:44Z</dcterms:modified>
  <cp:category/>
  <cp:version/>
  <cp:contentType/>
  <cp:contentStatus/>
</cp:coreProperties>
</file>