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xlnm.Print_Area" localSheetId="0">'37'!$A$1:$V$99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<sst xmlns="http://schemas.openxmlformats.org/spreadsheetml/2006/main" count="114" uniqueCount="96">
  <si>
    <t>37．市町村別、 経営組織別</t>
  </si>
  <si>
    <t>事業所数および従業者数</t>
  </si>
  <si>
    <t xml:space="preserve"> （単位　 所、人）</t>
  </si>
  <si>
    <t>各年７月１日</t>
  </si>
  <si>
    <t>総               数</t>
  </si>
  <si>
    <t>民    営</t>
  </si>
  <si>
    <t>国、公共企業体 　　　地方公共団体</t>
  </si>
  <si>
    <t>年次および</t>
  </si>
  <si>
    <t>従    業    者    数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</si>
  <si>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</si>
  <si>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</si>
  <si>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</si>
  <si>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</si>
  <si>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</si>
  <si>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</si>
  <si>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</si>
  <si>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 xml:space="preserve"> 市  町  村</t>
  </si>
  <si>
    <t>従業者</t>
  </si>
  <si>
    <t>うち常雇</t>
  </si>
  <si>
    <t>昭 和 53 年</t>
  </si>
  <si>
    <t>南 海 部 郡</t>
  </si>
  <si>
    <t>　 56</t>
  </si>
  <si>
    <t>上浦町</t>
  </si>
  <si>
    <t>弥生町</t>
  </si>
  <si>
    <t>　 61</t>
  </si>
  <si>
    <t>本匠村</t>
  </si>
  <si>
    <t>宇目町</t>
  </si>
  <si>
    <t>市　　　 部</t>
  </si>
  <si>
    <t>直川村</t>
  </si>
  <si>
    <t>鶴見町</t>
  </si>
  <si>
    <t>郡　　　 部</t>
  </si>
  <si>
    <t>米水津村</t>
  </si>
  <si>
    <t>蒲江町</t>
  </si>
  <si>
    <t>大分市</t>
  </si>
  <si>
    <t>別府市</t>
  </si>
  <si>
    <t>大   野   郡</t>
  </si>
  <si>
    <t>中津市</t>
  </si>
  <si>
    <t>野津町</t>
  </si>
  <si>
    <t>日田市</t>
  </si>
  <si>
    <t>三重町</t>
  </si>
  <si>
    <t>佐伯市</t>
  </si>
  <si>
    <t>清川村</t>
  </si>
  <si>
    <t>臼杵市</t>
  </si>
  <si>
    <t>緒方町</t>
  </si>
  <si>
    <t>津久見市</t>
  </si>
  <si>
    <t>朝地町</t>
  </si>
  <si>
    <t>竹田市</t>
  </si>
  <si>
    <t>大野町</t>
  </si>
  <si>
    <t>豊後高田市</t>
  </si>
  <si>
    <t>千歳村</t>
  </si>
  <si>
    <t>杵築市</t>
  </si>
  <si>
    <t>犬飼町</t>
  </si>
  <si>
    <t>宇佐市</t>
  </si>
  <si>
    <t>直   入   郡</t>
  </si>
  <si>
    <t>西 国 東 郡</t>
  </si>
  <si>
    <t>荻町</t>
  </si>
  <si>
    <t>大田村</t>
  </si>
  <si>
    <t>久住町</t>
  </si>
  <si>
    <t>真玉町</t>
  </si>
  <si>
    <t>直入町</t>
  </si>
  <si>
    <t>香々地町</t>
  </si>
  <si>
    <t>玖   珠   郡</t>
  </si>
  <si>
    <t>東 国 東 郡</t>
  </si>
  <si>
    <t>九重町</t>
  </si>
  <si>
    <t>国見町</t>
  </si>
  <si>
    <t>玖珠町</t>
  </si>
  <si>
    <t>姫島村</t>
  </si>
  <si>
    <t>国東町</t>
  </si>
  <si>
    <t>日   田   郡</t>
  </si>
  <si>
    <t>武蔵町</t>
  </si>
  <si>
    <t>前津江村</t>
  </si>
  <si>
    <t>安岐町</t>
  </si>
  <si>
    <t>中津江村</t>
  </si>
  <si>
    <t>上津江村</t>
  </si>
  <si>
    <t>速   見   郡</t>
  </si>
  <si>
    <t>大山町</t>
  </si>
  <si>
    <t>日出町</t>
  </si>
  <si>
    <t>天瀬町</t>
  </si>
  <si>
    <t>山香町</t>
  </si>
  <si>
    <t>下   毛   郡</t>
  </si>
  <si>
    <t>大   分   郡</t>
  </si>
  <si>
    <t>三光村</t>
  </si>
  <si>
    <t>野津原町</t>
  </si>
  <si>
    <t>本耶馬渓町</t>
  </si>
  <si>
    <t>挟間町</t>
  </si>
  <si>
    <t>耶馬渓町</t>
  </si>
  <si>
    <t>庄内町</t>
  </si>
  <si>
    <t>山国町</t>
  </si>
  <si>
    <t>湯布院町</t>
  </si>
  <si>
    <t>宇   佐   郡</t>
  </si>
  <si>
    <t>北 海 部 郡</t>
  </si>
  <si>
    <t>院内町</t>
  </si>
  <si>
    <t>佐賀関町</t>
  </si>
  <si>
    <t>安心院町</t>
  </si>
  <si>
    <t xml:space="preserve"> 資料：総務庁統計局「事業所統計調査」</t>
  </si>
  <si>
    <t>注）53年調査は６月15日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</si>
</sst>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8" fontId="18" fillId="0" borderId="0" xfId="48" applyFont="1" applyBorder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22" fillId="0" borderId="10" xfId="48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/>
      <protection locked="0"/>
    </xf>
    <xf numFmtId="38" fontId="18" fillId="0" borderId="10" xfId="48" applyFont="1" applyBorder="1" applyAlignment="1" applyProtection="1">
      <alignment/>
      <protection locked="0"/>
    </xf>
    <xf numFmtId="38" fontId="23" fillId="0" borderId="10" xfId="48" applyFont="1" applyBorder="1" applyAlignment="1" applyProtection="1">
      <alignment/>
      <protection locked="0"/>
    </xf>
    <xf numFmtId="38" fontId="22" fillId="0" borderId="10" xfId="48" applyFont="1" applyBorder="1" applyAlignment="1" applyProtection="1" quotePrefix="1">
      <alignment horizontal="right"/>
      <protection locked="0"/>
    </xf>
    <xf numFmtId="38" fontId="22" fillId="0" borderId="0" xfId="48" applyFont="1" applyAlignment="1" applyProtection="1">
      <alignment vertical="center"/>
      <protection locked="0"/>
    </xf>
    <xf numFmtId="38" fontId="22" fillId="0" borderId="11" xfId="48" applyFont="1" applyBorder="1" applyAlignment="1" applyProtection="1">
      <alignment horizontal="centerContinuous" vertical="center"/>
      <protection locked="0"/>
    </xf>
    <xf numFmtId="38" fontId="22" fillId="0" borderId="12" xfId="48" applyFont="1" applyBorder="1" applyAlignment="1" applyProtection="1">
      <alignment horizontal="centerContinuous" vertical="center"/>
      <protection locked="0"/>
    </xf>
    <xf numFmtId="38" fontId="22" fillId="0" borderId="13" xfId="48" applyFont="1" applyBorder="1" applyAlignment="1" applyProtection="1">
      <alignment horizontal="centerContinuous" vertical="center"/>
      <protection locked="0"/>
    </xf>
    <xf numFmtId="38" fontId="22" fillId="0" borderId="14" xfId="48" applyFont="1" applyBorder="1" applyAlignment="1" applyProtection="1">
      <alignment horizontal="distributed" vertical="center" wrapText="1"/>
      <protection locked="0"/>
    </xf>
    <xf numFmtId="38" fontId="22" fillId="0" borderId="0" xfId="48" applyFont="1" applyBorder="1" applyAlignment="1" applyProtection="1">
      <alignment horizontal="distributed" vertical="center" wrapText="1"/>
      <protection locked="0"/>
    </xf>
    <xf numFmtId="38" fontId="22" fillId="0" borderId="15" xfId="48" applyFont="1" applyBorder="1" applyAlignment="1" applyProtection="1">
      <alignment horizontal="distributed" vertical="center" wrapText="1"/>
      <protection locked="0"/>
    </xf>
    <xf numFmtId="38" fontId="22" fillId="0" borderId="16" xfId="48" applyFont="1" applyBorder="1" applyAlignment="1" applyProtection="1">
      <alignment horizontal="distributed" vertical="center" wrapText="1"/>
      <protection locked="0"/>
    </xf>
    <xf numFmtId="38" fontId="22" fillId="0" borderId="0" xfId="48" applyFont="1" applyAlignment="1">
      <alignment vertical="center"/>
    </xf>
    <xf numFmtId="38" fontId="22" fillId="0" borderId="0" xfId="48" applyFont="1" applyBorder="1" applyAlignment="1" applyProtection="1">
      <alignment horizontal="centerContinuous" vertical="center"/>
      <protection locked="0"/>
    </xf>
    <xf numFmtId="38" fontId="22" fillId="0" borderId="17" xfId="48" applyFont="1" applyBorder="1" applyAlignment="1" applyProtection="1">
      <alignment vertical="center"/>
      <protection locked="0"/>
    </xf>
    <xf numFmtId="38" fontId="22" fillId="0" borderId="18" xfId="48" applyFont="1" applyBorder="1" applyAlignment="1" applyProtection="1">
      <alignment horizontal="distributed" vertical="center" wrapText="1"/>
      <protection locked="0"/>
    </xf>
    <xf numFmtId="38" fontId="22" fillId="0" borderId="19" xfId="48" applyFont="1" applyBorder="1" applyAlignment="1" applyProtection="1">
      <alignment horizontal="distributed" vertical="center" wrapText="1"/>
      <protection locked="0"/>
    </xf>
    <xf numFmtId="38" fontId="22" fillId="0" borderId="0" xfId="48" applyFont="1" applyBorder="1" applyAlignment="1" applyProtection="1">
      <alignment vertical="center"/>
      <protection locked="0"/>
    </xf>
    <xf numFmtId="38" fontId="22" fillId="0" borderId="0" xfId="48" applyFont="1" applyAlignment="1" applyProtection="1">
      <alignment horizontal="centerContinuous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vertical="center"/>
      <protection locked="0"/>
    </xf>
    <xf numFmtId="38" fontId="22" fillId="0" borderId="17" xfId="48" applyFont="1" applyBorder="1" applyAlignment="1" applyProtection="1">
      <alignment horizontal="center" vertical="center"/>
      <protection locked="0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9" xfId="48" applyFont="1" applyBorder="1" applyAlignment="1" applyProtection="1">
      <alignment vertical="center"/>
      <protection locked="0"/>
    </xf>
    <xf numFmtId="38" fontId="22" fillId="0" borderId="21" xfId="48" applyFont="1" applyBorder="1" applyAlignment="1" applyProtection="1">
      <alignment vertical="center"/>
      <protection locked="0"/>
    </xf>
    <xf numFmtId="0" fontId="22" fillId="0" borderId="21" xfId="0" applyFont="1" applyBorder="1" applyAlignment="1">
      <alignment vertical="center"/>
    </xf>
    <xf numFmtId="38" fontId="22" fillId="0" borderId="21" xfId="48" applyFont="1" applyBorder="1" applyAlignment="1" applyProtection="1">
      <alignment horizontal="center" vertical="center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vertical="center"/>
    </xf>
    <xf numFmtId="38" fontId="22" fillId="0" borderId="0" xfId="48" applyFont="1" applyAlignment="1" applyProtection="1">
      <alignment horizontal="centerContinuous"/>
      <protection locked="0"/>
    </xf>
    <xf numFmtId="38" fontId="22" fillId="0" borderId="23" xfId="48" applyFont="1" applyBorder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38" fontId="24" fillId="0" borderId="0" xfId="48" applyFont="1" applyAlignment="1" applyProtection="1">
      <alignment horizontal="distributed"/>
      <protection locked="0"/>
    </xf>
    <xf numFmtId="38" fontId="24" fillId="0" borderId="23" xfId="48" applyFont="1" applyBorder="1" applyAlignment="1" applyProtection="1">
      <alignment/>
      <protection locked="0"/>
    </xf>
    <xf numFmtId="38" fontId="24" fillId="0" borderId="0" xfId="48" applyFont="1" applyAlignment="1" applyProtection="1">
      <alignment/>
      <protection locked="0"/>
    </xf>
    <xf numFmtId="38" fontId="25" fillId="0" borderId="0" xfId="48" applyFont="1" applyAlignment="1">
      <alignment/>
    </xf>
    <xf numFmtId="38" fontId="22" fillId="0" borderId="0" xfId="48" applyFont="1" applyAlignment="1" applyProtection="1" quotePrefix="1">
      <alignment horizontal="centerContinuous"/>
      <protection locked="0"/>
    </xf>
    <xf numFmtId="38" fontId="22" fillId="0" borderId="0" xfId="48" applyFont="1" applyAlignment="1" applyProtection="1">
      <alignment horizontal="distributed"/>
      <protection locked="0"/>
    </xf>
    <xf numFmtId="38" fontId="24" fillId="0" borderId="0" xfId="48" applyFont="1" applyAlignment="1" applyProtection="1" quotePrefix="1">
      <alignment horizontal="centerContinuous"/>
      <protection locked="0"/>
    </xf>
    <xf numFmtId="38" fontId="24" fillId="0" borderId="23" xfId="48" applyFont="1" applyBorder="1" applyAlignment="1">
      <alignment/>
    </xf>
    <xf numFmtId="38" fontId="24" fillId="0" borderId="0" xfId="48" applyFont="1" applyAlignment="1">
      <alignment/>
    </xf>
    <xf numFmtId="38" fontId="1" fillId="0" borderId="23" xfId="48" applyFont="1" applyBorder="1" applyAlignment="1" applyProtection="1">
      <alignment/>
      <protection locked="0"/>
    </xf>
    <xf numFmtId="38" fontId="1" fillId="0" borderId="0" xfId="48" applyFont="1" applyAlignment="1">
      <alignment/>
    </xf>
    <xf numFmtId="38" fontId="24" fillId="0" borderId="0" xfId="48" applyFont="1" applyAlignment="1">
      <alignment/>
    </xf>
    <xf numFmtId="38" fontId="23" fillId="0" borderId="0" xfId="48" applyFont="1" applyAlignment="1" applyProtection="1">
      <alignment/>
      <protection locked="0"/>
    </xf>
    <xf numFmtId="38" fontId="24" fillId="0" borderId="24" xfId="48" applyFont="1" applyBorder="1" applyAlignment="1" applyProtection="1">
      <alignment horizontal="distributed"/>
      <protection locked="0"/>
    </xf>
    <xf numFmtId="38" fontId="24" fillId="0" borderId="0" xfId="48" applyFont="1" applyBorder="1" applyAlignment="1" applyProtection="1">
      <alignment/>
      <protection locked="0"/>
    </xf>
    <xf numFmtId="38" fontId="22" fillId="0" borderId="0" xfId="48" applyFont="1" applyBorder="1" applyAlignment="1" applyProtection="1">
      <alignment/>
      <protection locked="0"/>
    </xf>
    <xf numFmtId="38" fontId="24" fillId="0" borderId="0" xfId="48" applyFont="1" applyBorder="1" applyAlignment="1" applyProtection="1">
      <alignment horizontal="distributed"/>
      <protection locked="0"/>
    </xf>
    <xf numFmtId="38" fontId="22" fillId="0" borderId="0" xfId="48" applyFont="1" applyBorder="1" applyAlignment="1" applyProtection="1">
      <alignment horizontal="distributed"/>
      <protection locked="0"/>
    </xf>
    <xf numFmtId="38" fontId="22" fillId="0" borderId="25" xfId="48" applyFont="1" applyBorder="1" applyAlignment="1" applyProtection="1">
      <alignment horizontal="distributed"/>
      <protection locked="0"/>
    </xf>
    <xf numFmtId="38" fontId="22" fillId="0" borderId="19" xfId="48" applyFont="1" applyBorder="1" applyAlignment="1" applyProtection="1">
      <alignment/>
      <protection locked="0"/>
    </xf>
    <xf numFmtId="38" fontId="22" fillId="0" borderId="19" xfId="48" applyFont="1" applyBorder="1" applyAlignment="1" applyProtection="1">
      <alignment/>
      <protection locked="0"/>
    </xf>
    <xf numFmtId="38" fontId="22" fillId="0" borderId="19" xfId="48" applyFont="1" applyBorder="1" applyAlignment="1" applyProtection="1">
      <alignment horizontal="distributed"/>
      <protection locked="0"/>
    </xf>
    <xf numFmtId="38" fontId="22" fillId="0" borderId="18" xfId="48" applyFont="1" applyBorder="1" applyAlignment="1" applyProtection="1">
      <alignment/>
      <protection locked="0"/>
    </xf>
    <xf numFmtId="38" fontId="22" fillId="0" borderId="0" xfId="48" applyFont="1" applyBorder="1" applyAlignment="1" applyProtection="1">
      <alignment/>
      <protection locked="0"/>
    </xf>
    <xf numFmtId="38" fontId="22" fillId="0" borderId="0" xfId="48" applyFont="1" applyAlignment="1">
      <alignment/>
    </xf>
    <xf numFmtId="38" fontId="22" fillId="0" borderId="0" xfId="48" applyFont="1" applyAlignment="1" applyProtection="1">
      <alignment/>
      <protection locked="0"/>
    </xf>
    <xf numFmtId="38" fontId="23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14.75390625" style="5" customWidth="1"/>
    <col min="2" max="2" width="10.25390625" style="5" customWidth="1"/>
    <col min="3" max="3" width="9.25390625" style="5" customWidth="1"/>
    <col min="4" max="4" width="9.75390625" style="5" customWidth="1"/>
    <col min="5" max="5" width="10.00390625" style="5" customWidth="1"/>
    <col min="6" max="6" width="9.00390625" style="5" customWidth="1"/>
    <col min="7" max="7" width="9.875" style="5" customWidth="1"/>
    <col min="8" max="8" width="8.375" style="66" customWidth="1"/>
    <col min="9" max="10" width="8.75390625" style="66" customWidth="1"/>
    <col min="11" max="11" width="7.875" style="66" customWidth="1"/>
    <col min="12" max="12" width="14.75390625" style="5" customWidth="1"/>
    <col min="13" max="13" width="9.375" style="5" customWidth="1"/>
    <col min="14" max="14" width="9.25390625" style="5" customWidth="1"/>
    <col min="15" max="15" width="8.25390625" style="5" customWidth="1"/>
    <col min="16" max="16" width="7.375" style="5" customWidth="1"/>
    <col min="17" max="17" width="8.375" style="5" customWidth="1"/>
    <col min="18" max="18" width="9.375" style="5" customWidth="1"/>
    <col min="19" max="19" width="8.625" style="5" customWidth="1"/>
    <col min="20" max="20" width="9.25390625" style="5" customWidth="1"/>
    <col min="21" max="21" width="8.125" style="5" customWidth="1"/>
    <col min="22" max="22" width="8.75390625" style="5" customWidth="1"/>
    <col min="23" max="16384" width="9.125" style="5" customWidth="1"/>
  </cols>
  <sheetData>
    <row r="1" spans="1:23" ht="18" customHeight="1">
      <c r="A1" s="1"/>
      <c r="B1" s="2"/>
      <c r="C1" s="3"/>
      <c r="D1" s="3"/>
      <c r="E1" s="1"/>
      <c r="F1" s="1" t="s">
        <v>0</v>
      </c>
      <c r="G1" s="3"/>
      <c r="H1" s="3"/>
      <c r="I1" s="3"/>
      <c r="J1" s="3"/>
      <c r="K1" s="3"/>
      <c r="L1" s="3"/>
      <c r="M1" s="3"/>
      <c r="N1" s="3"/>
      <c r="O1" s="1" t="s">
        <v>1</v>
      </c>
      <c r="P1" s="1"/>
      <c r="Q1" s="3"/>
      <c r="R1" s="3"/>
      <c r="S1" s="3"/>
      <c r="T1" s="3"/>
      <c r="U1" s="3"/>
      <c r="V1" s="3"/>
      <c r="W1" s="4"/>
    </row>
    <row r="2" spans="1:23" ht="21.75" customHeight="1" thickBot="1">
      <c r="A2" s="6" t="s">
        <v>2</v>
      </c>
      <c r="B2" s="7"/>
      <c r="C2" s="8"/>
      <c r="D2" s="8"/>
      <c r="E2" s="8"/>
      <c r="F2" s="7"/>
      <c r="G2" s="8"/>
      <c r="H2" s="9"/>
      <c r="I2" s="9"/>
      <c r="J2" s="6"/>
      <c r="K2" s="9"/>
      <c r="L2" s="6"/>
      <c r="M2" s="7"/>
      <c r="N2" s="8"/>
      <c r="O2" s="8"/>
      <c r="P2" s="8"/>
      <c r="Q2" s="7"/>
      <c r="R2" s="8"/>
      <c r="S2" s="9"/>
      <c r="T2" s="9"/>
      <c r="U2" s="6"/>
      <c r="V2" s="10" t="s">
        <v>3</v>
      </c>
      <c r="W2" s="4"/>
    </row>
    <row r="3" spans="1:23" s="19" customFormat="1" ht="21.75" customHeight="1" thickTop="1">
      <c r="A3" s="11"/>
      <c r="B3" s="12" t="s">
        <v>4</v>
      </c>
      <c r="C3" s="13"/>
      <c r="D3" s="13"/>
      <c r="E3" s="13"/>
      <c r="F3" s="13"/>
      <c r="G3" s="14"/>
      <c r="H3" s="12" t="s">
        <v>5</v>
      </c>
      <c r="I3" s="14"/>
      <c r="J3" s="15" t="s">
        <v>6</v>
      </c>
      <c r="K3" s="16"/>
      <c r="L3" s="11"/>
      <c r="M3" s="12" t="s">
        <v>4</v>
      </c>
      <c r="N3" s="13"/>
      <c r="O3" s="13"/>
      <c r="P3" s="13"/>
      <c r="Q3" s="13"/>
      <c r="R3" s="14"/>
      <c r="S3" s="12" t="s">
        <v>5</v>
      </c>
      <c r="T3" s="14"/>
      <c r="U3" s="17" t="s">
        <v>6</v>
      </c>
      <c r="V3" s="18"/>
      <c r="W3" s="11"/>
    </row>
    <row r="4" spans="1:23" s="19" customFormat="1" ht="21.75" customHeight="1">
      <c r="A4" s="20" t="s">
        <v>7</v>
      </c>
      <c r="B4" s="21"/>
      <c r="C4" s="12" t="s">
        <v>8</v>
      </c>
      <c r="D4" s="13"/>
      <c r="E4" s="13"/>
      <c r="F4" s="13"/>
      <c r="G4" s="14"/>
      <c r="H4" s="21"/>
      <c r="I4" s="21"/>
      <c r="J4" s="22"/>
      <c r="K4" s="23"/>
      <c r="L4" s="24"/>
      <c r="M4" s="21"/>
      <c r="N4" s="12" t="s">
        <v>8</v>
      </c>
      <c r="O4" s="13"/>
      <c r="P4" s="13"/>
      <c r="Q4" s="13"/>
      <c r="R4" s="14"/>
      <c r="S4" s="21"/>
      <c r="T4" s="21"/>
      <c r="U4" s="22"/>
      <c r="V4" s="23"/>
      <c r="W4" s="11"/>
    </row>
    <row r="5" spans="1:23" s="19" customFormat="1" ht="21.75" customHeight="1">
      <c r="A5" s="25" t="s">
        <v>9</v>
      </c>
      <c r="B5" s="26" t="s">
        <v>10</v>
      </c>
      <c r="C5" s="27" t="s">
        <v>11</v>
      </c>
      <c r="D5" s="28" t="s">
        <v>12</v>
      </c>
      <c r="E5" s="29" t="s">
        <v>13</v>
      </c>
      <c r="F5" s="20" t="s">
        <v>14</v>
      </c>
      <c r="G5" s="20"/>
      <c r="H5" s="26" t="s">
        <v>10</v>
      </c>
      <c r="I5" s="26" t="s">
        <v>15</v>
      </c>
      <c r="J5" s="27" t="s">
        <v>10</v>
      </c>
      <c r="K5" s="30" t="s">
        <v>15</v>
      </c>
      <c r="L5" s="11" t="s">
        <v>16</v>
      </c>
      <c r="M5" s="26" t="s">
        <v>10</v>
      </c>
      <c r="N5" s="27" t="s">
        <v>11</v>
      </c>
      <c r="O5" s="28" t="s">
        <v>12</v>
      </c>
      <c r="P5" s="29" t="s">
        <v>13</v>
      </c>
      <c r="Q5" s="20" t="s">
        <v>14</v>
      </c>
      <c r="R5" s="20"/>
      <c r="S5" s="26" t="s">
        <v>10</v>
      </c>
      <c r="T5" s="26" t="s">
        <v>15</v>
      </c>
      <c r="U5" s="27" t="s">
        <v>10</v>
      </c>
      <c r="V5" s="30" t="s">
        <v>15</v>
      </c>
      <c r="W5" s="11"/>
    </row>
    <row r="6" spans="1:23" s="19" customFormat="1" ht="21.75" customHeight="1">
      <c r="A6" s="31"/>
      <c r="B6" s="32"/>
      <c r="C6" s="33"/>
      <c r="D6" s="33"/>
      <c r="E6" s="34" t="s">
        <v>17</v>
      </c>
      <c r="F6" s="31"/>
      <c r="G6" s="35" t="s">
        <v>18</v>
      </c>
      <c r="H6" s="32"/>
      <c r="I6" s="32"/>
      <c r="J6" s="33"/>
      <c r="K6" s="36"/>
      <c r="L6" s="31"/>
      <c r="M6" s="32"/>
      <c r="N6" s="33"/>
      <c r="O6" s="33"/>
      <c r="P6" s="34" t="s">
        <v>17</v>
      </c>
      <c r="Q6" s="31"/>
      <c r="R6" s="35" t="s">
        <v>18</v>
      </c>
      <c r="S6" s="32"/>
      <c r="T6" s="32"/>
      <c r="U6" s="33"/>
      <c r="V6" s="36"/>
      <c r="W6" s="11"/>
    </row>
    <row r="7" spans="1:22" s="43" customFormat="1" ht="15" customHeight="1">
      <c r="A7" s="37" t="s">
        <v>19</v>
      </c>
      <c r="B7" s="38">
        <v>64034</v>
      </c>
      <c r="C7" s="39">
        <v>458124</v>
      </c>
      <c r="D7" s="39">
        <v>41848</v>
      </c>
      <c r="E7" s="39">
        <v>27171</v>
      </c>
      <c r="F7" s="39">
        <v>363317</v>
      </c>
      <c r="G7" s="39">
        <v>323875</v>
      </c>
      <c r="H7" s="39">
        <v>61105</v>
      </c>
      <c r="I7" s="39">
        <v>392711</v>
      </c>
      <c r="J7" s="39">
        <v>2929</v>
      </c>
      <c r="K7" s="39">
        <v>65413</v>
      </c>
      <c r="L7" s="40" t="s">
        <v>20</v>
      </c>
      <c r="M7" s="41">
        <f>SUM(M8:M15)</f>
        <v>2072</v>
      </c>
      <c r="N7" s="42">
        <f aca="true" t="shared" si="0" ref="N7:V7">SUM(N8:N15)</f>
        <v>11170</v>
      </c>
      <c r="O7" s="42">
        <f t="shared" si="0"/>
        <v>1376</v>
      </c>
      <c r="P7" s="42">
        <f t="shared" si="0"/>
        <v>854</v>
      </c>
      <c r="Q7" s="42">
        <f t="shared" si="0"/>
        <v>8327</v>
      </c>
      <c r="R7" s="42">
        <f t="shared" si="0"/>
        <v>7177</v>
      </c>
      <c r="S7" s="42">
        <f t="shared" si="0"/>
        <v>1858</v>
      </c>
      <c r="T7" s="42">
        <f t="shared" si="0"/>
        <v>9428</v>
      </c>
      <c r="U7" s="42">
        <f t="shared" si="0"/>
        <v>214</v>
      </c>
      <c r="V7" s="42">
        <f t="shared" si="0"/>
        <v>1742</v>
      </c>
    </row>
    <row r="8" spans="1:22" s="43" customFormat="1" ht="15" customHeight="1">
      <c r="A8" s="44" t="s">
        <v>21</v>
      </c>
      <c r="B8" s="38">
        <v>67206</v>
      </c>
      <c r="C8" s="39">
        <v>484854</v>
      </c>
      <c r="D8" s="39">
        <v>42564</v>
      </c>
      <c r="E8" s="39">
        <v>28797</v>
      </c>
      <c r="F8" s="39">
        <v>383954</v>
      </c>
      <c r="G8" s="39">
        <v>351129</v>
      </c>
      <c r="H8" s="39">
        <v>64217</v>
      </c>
      <c r="I8" s="39">
        <v>418658</v>
      </c>
      <c r="J8" s="39">
        <v>2989</v>
      </c>
      <c r="K8" s="39">
        <v>66196</v>
      </c>
      <c r="L8" s="45" t="s">
        <v>22</v>
      </c>
      <c r="M8" s="38">
        <v>156</v>
      </c>
      <c r="N8" s="39">
        <v>915</v>
      </c>
      <c r="O8" s="39">
        <v>97</v>
      </c>
      <c r="P8" s="39">
        <v>69</v>
      </c>
      <c r="Q8" s="39">
        <v>693</v>
      </c>
      <c r="R8" s="39">
        <v>582</v>
      </c>
      <c r="S8" s="39">
        <v>137</v>
      </c>
      <c r="T8" s="39">
        <v>719</v>
      </c>
      <c r="U8" s="39">
        <v>19</v>
      </c>
      <c r="V8" s="39">
        <v>196</v>
      </c>
    </row>
    <row r="9" spans="1:22" s="43" customFormat="1" ht="15" customHeight="1">
      <c r="A9" s="46"/>
      <c r="B9" s="47"/>
      <c r="C9" s="48"/>
      <c r="D9" s="48"/>
      <c r="E9" s="48"/>
      <c r="F9" s="48"/>
      <c r="G9" s="48"/>
      <c r="H9" s="48"/>
      <c r="I9" s="48"/>
      <c r="J9" s="48"/>
      <c r="K9" s="48"/>
      <c r="L9" s="45" t="s">
        <v>23</v>
      </c>
      <c r="M9" s="38">
        <v>398</v>
      </c>
      <c r="N9" s="39">
        <v>2680</v>
      </c>
      <c r="O9" s="39">
        <v>266</v>
      </c>
      <c r="P9" s="39">
        <v>140</v>
      </c>
      <c r="Q9" s="39">
        <v>2159</v>
      </c>
      <c r="R9" s="39">
        <v>2003</v>
      </c>
      <c r="S9" s="39">
        <v>367</v>
      </c>
      <c r="T9" s="39">
        <v>2432</v>
      </c>
      <c r="U9" s="39">
        <v>31</v>
      </c>
      <c r="V9" s="39">
        <v>248</v>
      </c>
    </row>
    <row r="10" spans="1:22" s="43" customFormat="1" ht="15" customHeight="1">
      <c r="A10" s="46" t="s">
        <v>24</v>
      </c>
      <c r="B10" s="47">
        <v>67865</v>
      </c>
      <c r="C10" s="48">
        <v>486242</v>
      </c>
      <c r="D10" s="48">
        <v>41055</v>
      </c>
      <c r="E10" s="48">
        <v>25369</v>
      </c>
      <c r="F10" s="48">
        <v>389714</v>
      </c>
      <c r="G10" s="48">
        <v>357388</v>
      </c>
      <c r="H10" s="48">
        <v>64922</v>
      </c>
      <c r="I10" s="48">
        <v>426366</v>
      </c>
      <c r="J10" s="48">
        <v>2943</v>
      </c>
      <c r="K10" s="48">
        <v>59876</v>
      </c>
      <c r="L10" s="45" t="s">
        <v>25</v>
      </c>
      <c r="M10" s="38">
        <v>94</v>
      </c>
      <c r="N10" s="39">
        <v>359</v>
      </c>
      <c r="O10" s="39">
        <v>59</v>
      </c>
      <c r="P10" s="39">
        <v>21</v>
      </c>
      <c r="Q10" s="39">
        <v>267</v>
      </c>
      <c r="R10" s="39">
        <v>238</v>
      </c>
      <c r="S10" s="39">
        <v>75</v>
      </c>
      <c r="T10" s="39">
        <v>227</v>
      </c>
      <c r="U10" s="39">
        <v>19</v>
      </c>
      <c r="V10" s="39">
        <v>132</v>
      </c>
    </row>
    <row r="11" spans="1:22" s="50" customFormat="1" ht="15" customHeight="1">
      <c r="A11" s="39"/>
      <c r="B11" s="49"/>
      <c r="C11" s="4"/>
      <c r="D11" s="4"/>
      <c r="E11" s="4"/>
      <c r="F11" s="4"/>
      <c r="G11" s="4"/>
      <c r="H11" s="4"/>
      <c r="I11" s="4"/>
      <c r="J11" s="4"/>
      <c r="K11" s="4"/>
      <c r="L11" s="45" t="s">
        <v>26</v>
      </c>
      <c r="M11" s="38">
        <v>289</v>
      </c>
      <c r="N11" s="39">
        <v>1253</v>
      </c>
      <c r="O11" s="39">
        <v>197</v>
      </c>
      <c r="P11" s="39">
        <v>112</v>
      </c>
      <c r="Q11" s="39">
        <v>866</v>
      </c>
      <c r="R11" s="39">
        <v>782</v>
      </c>
      <c r="S11" s="39">
        <v>259</v>
      </c>
      <c r="T11" s="39">
        <v>986</v>
      </c>
      <c r="U11" s="39">
        <v>30</v>
      </c>
      <c r="V11" s="39">
        <v>267</v>
      </c>
    </row>
    <row r="12" spans="1:22" s="51" customFormat="1" ht="15" customHeight="1">
      <c r="A12" s="40" t="s">
        <v>27</v>
      </c>
      <c r="B12" s="47">
        <f>SUM(B16:B26)</f>
        <v>50673</v>
      </c>
      <c r="C12" s="48">
        <v>385337</v>
      </c>
      <c r="D12" s="48">
        <v>29871</v>
      </c>
      <c r="E12" s="48">
        <v>17952</v>
      </c>
      <c r="F12" s="48">
        <v>312815</v>
      </c>
      <c r="G12" s="42">
        <v>287962</v>
      </c>
      <c r="H12" s="48">
        <v>49177</v>
      </c>
      <c r="I12" s="48">
        <v>344483</v>
      </c>
      <c r="J12" s="48">
        <v>1496</v>
      </c>
      <c r="K12" s="48">
        <v>40854</v>
      </c>
      <c r="L12" s="45" t="s">
        <v>28</v>
      </c>
      <c r="M12" s="38">
        <v>145</v>
      </c>
      <c r="N12" s="39">
        <v>737</v>
      </c>
      <c r="O12" s="39">
        <v>96</v>
      </c>
      <c r="P12" s="39">
        <v>66</v>
      </c>
      <c r="Q12" s="39">
        <v>529</v>
      </c>
      <c r="R12" s="39">
        <v>472</v>
      </c>
      <c r="S12" s="39">
        <v>131</v>
      </c>
      <c r="T12" s="39">
        <v>627</v>
      </c>
      <c r="U12" s="39">
        <v>14</v>
      </c>
      <c r="V12" s="39">
        <v>110</v>
      </c>
    </row>
    <row r="13" spans="1:22" s="50" customFormat="1" ht="15" customHeight="1">
      <c r="A13" s="40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5" t="s">
        <v>29</v>
      </c>
      <c r="M13" s="38">
        <v>238</v>
      </c>
      <c r="N13" s="39">
        <v>1468</v>
      </c>
      <c r="O13" s="39">
        <v>136</v>
      </c>
      <c r="P13" s="39">
        <v>69</v>
      </c>
      <c r="Q13" s="39">
        <v>1147</v>
      </c>
      <c r="R13" s="39">
        <v>984</v>
      </c>
      <c r="S13" s="39">
        <v>205</v>
      </c>
      <c r="T13" s="39">
        <v>1239</v>
      </c>
      <c r="U13" s="39">
        <v>33</v>
      </c>
      <c r="V13" s="39">
        <v>229</v>
      </c>
    </row>
    <row r="14" spans="1:22" s="43" customFormat="1" ht="15" customHeight="1">
      <c r="A14" s="40" t="s">
        <v>30</v>
      </c>
      <c r="B14" s="47">
        <v>17192</v>
      </c>
      <c r="C14" s="48">
        <v>100905</v>
      </c>
      <c r="D14" s="48">
        <v>11184</v>
      </c>
      <c r="E14" s="48">
        <v>7417</v>
      </c>
      <c r="F14" s="48">
        <v>76889</v>
      </c>
      <c r="G14" s="48">
        <v>69426</v>
      </c>
      <c r="H14" s="48">
        <v>15745</v>
      </c>
      <c r="I14" s="48">
        <v>81883</v>
      </c>
      <c r="J14" s="52">
        <v>1447</v>
      </c>
      <c r="K14" s="52">
        <v>19022</v>
      </c>
      <c r="L14" s="45" t="s">
        <v>31</v>
      </c>
      <c r="M14" s="38">
        <v>178</v>
      </c>
      <c r="N14" s="39">
        <v>1070</v>
      </c>
      <c r="O14" s="39">
        <v>120</v>
      </c>
      <c r="P14" s="39">
        <v>99</v>
      </c>
      <c r="Q14" s="39">
        <v>793</v>
      </c>
      <c r="R14" s="39">
        <v>480</v>
      </c>
      <c r="S14" s="39">
        <v>162</v>
      </c>
      <c r="T14" s="39">
        <v>950</v>
      </c>
      <c r="U14" s="39">
        <v>16</v>
      </c>
      <c r="V14" s="39">
        <v>120</v>
      </c>
    </row>
    <row r="15" spans="1:22" s="50" customFormat="1" ht="15" customHeight="1">
      <c r="A15" s="39"/>
      <c r="B15" s="49"/>
      <c r="C15" s="4"/>
      <c r="D15" s="4"/>
      <c r="E15" s="4"/>
      <c r="F15" s="4"/>
      <c r="G15" s="4"/>
      <c r="H15" s="4"/>
      <c r="I15" s="4"/>
      <c r="J15" s="42"/>
      <c r="K15" s="42"/>
      <c r="L15" s="45" t="s">
        <v>32</v>
      </c>
      <c r="M15" s="38">
        <v>574</v>
      </c>
      <c r="N15" s="39">
        <v>2688</v>
      </c>
      <c r="O15" s="39">
        <v>405</v>
      </c>
      <c r="P15" s="39">
        <v>278</v>
      </c>
      <c r="Q15" s="39">
        <v>1873</v>
      </c>
      <c r="R15" s="39">
        <v>1636</v>
      </c>
      <c r="S15" s="39">
        <v>522</v>
      </c>
      <c r="T15" s="39">
        <v>2248</v>
      </c>
      <c r="U15" s="39">
        <v>52</v>
      </c>
      <c r="V15" s="39">
        <v>440</v>
      </c>
    </row>
    <row r="16" spans="1:22" s="50" customFormat="1" ht="15" customHeight="1">
      <c r="A16" s="40" t="s">
        <v>33</v>
      </c>
      <c r="B16" s="41">
        <v>18699</v>
      </c>
      <c r="C16" s="42">
        <v>178733</v>
      </c>
      <c r="D16" s="42">
        <v>9372</v>
      </c>
      <c r="E16" s="42">
        <v>5135</v>
      </c>
      <c r="F16" s="42">
        <v>153411</v>
      </c>
      <c r="G16" s="42">
        <v>142184</v>
      </c>
      <c r="H16" s="42">
        <v>18267</v>
      </c>
      <c r="I16" s="42">
        <v>160244</v>
      </c>
      <c r="J16" s="42">
        <v>432</v>
      </c>
      <c r="K16" s="42">
        <v>18489</v>
      </c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43" customFormat="1" ht="15" customHeight="1">
      <c r="A17" s="45" t="s">
        <v>34</v>
      </c>
      <c r="B17" s="38">
        <v>9610</v>
      </c>
      <c r="C17" s="39">
        <v>56949</v>
      </c>
      <c r="D17" s="39">
        <v>6325</v>
      </c>
      <c r="E17" s="39">
        <v>3420</v>
      </c>
      <c r="F17" s="39">
        <v>42785</v>
      </c>
      <c r="G17" s="39">
        <v>39121</v>
      </c>
      <c r="H17" s="39">
        <v>9439</v>
      </c>
      <c r="I17" s="39">
        <v>50078</v>
      </c>
      <c r="J17" s="39">
        <v>171</v>
      </c>
      <c r="K17" s="39">
        <v>6871</v>
      </c>
      <c r="L17" s="40" t="s">
        <v>35</v>
      </c>
      <c r="M17" s="41">
        <f>SUM(M18:M25)</f>
        <v>2946</v>
      </c>
      <c r="N17" s="42">
        <f aca="true" t="shared" si="1" ref="N17:V17">SUM(N18:N25)</f>
        <v>17352</v>
      </c>
      <c r="O17" s="42">
        <f t="shared" si="1"/>
        <v>1919</v>
      </c>
      <c r="P17" s="42">
        <f t="shared" si="1"/>
        <v>1245</v>
      </c>
      <c r="Q17" s="42">
        <f t="shared" si="1"/>
        <v>13271</v>
      </c>
      <c r="R17" s="42">
        <f t="shared" si="1"/>
        <v>12093</v>
      </c>
      <c r="S17" s="42">
        <f t="shared" si="1"/>
        <v>2705</v>
      </c>
      <c r="T17" s="42">
        <f t="shared" si="1"/>
        <v>14032</v>
      </c>
      <c r="U17" s="42">
        <f t="shared" si="1"/>
        <v>241</v>
      </c>
      <c r="V17" s="42">
        <f t="shared" si="1"/>
        <v>3320</v>
      </c>
    </row>
    <row r="18" spans="1:22" s="43" customFormat="1" ht="15" customHeight="1">
      <c r="A18" s="45" t="s">
        <v>36</v>
      </c>
      <c r="B18" s="38">
        <v>4211</v>
      </c>
      <c r="C18" s="39">
        <v>31283</v>
      </c>
      <c r="D18" s="39">
        <v>2511</v>
      </c>
      <c r="E18" s="39">
        <v>1701</v>
      </c>
      <c r="F18" s="39">
        <v>25280</v>
      </c>
      <c r="G18" s="39">
        <v>22903</v>
      </c>
      <c r="H18" s="39">
        <v>4083</v>
      </c>
      <c r="I18" s="39">
        <v>28130</v>
      </c>
      <c r="J18" s="39">
        <v>128</v>
      </c>
      <c r="K18" s="39">
        <v>3153</v>
      </c>
      <c r="L18" s="45" t="s">
        <v>37</v>
      </c>
      <c r="M18" s="38">
        <v>498</v>
      </c>
      <c r="N18" s="39">
        <v>2798</v>
      </c>
      <c r="O18" s="39">
        <v>331</v>
      </c>
      <c r="P18" s="39">
        <v>218</v>
      </c>
      <c r="Q18" s="39">
        <v>2078</v>
      </c>
      <c r="R18" s="39">
        <v>1877</v>
      </c>
      <c r="S18" s="39">
        <v>461</v>
      </c>
      <c r="T18" s="39">
        <v>2449</v>
      </c>
      <c r="U18" s="39">
        <v>37</v>
      </c>
      <c r="V18" s="39">
        <v>349</v>
      </c>
    </row>
    <row r="19" spans="1:22" s="43" customFormat="1" ht="15" customHeight="1">
      <c r="A19" s="45" t="s">
        <v>38</v>
      </c>
      <c r="B19" s="38">
        <v>4544</v>
      </c>
      <c r="C19" s="39">
        <v>28945</v>
      </c>
      <c r="D19" s="39">
        <v>3159</v>
      </c>
      <c r="E19" s="39">
        <v>2213</v>
      </c>
      <c r="F19" s="39">
        <v>21933</v>
      </c>
      <c r="G19" s="39">
        <v>19960</v>
      </c>
      <c r="H19" s="39">
        <v>4406</v>
      </c>
      <c r="I19" s="39">
        <v>26584</v>
      </c>
      <c r="J19" s="39">
        <v>138</v>
      </c>
      <c r="K19" s="39">
        <v>2361</v>
      </c>
      <c r="L19" s="45" t="s">
        <v>39</v>
      </c>
      <c r="M19" s="38">
        <v>1035</v>
      </c>
      <c r="N19" s="39">
        <v>6832</v>
      </c>
      <c r="O19" s="39">
        <v>638</v>
      </c>
      <c r="P19" s="39">
        <v>407</v>
      </c>
      <c r="Q19" s="39">
        <v>5406</v>
      </c>
      <c r="R19" s="39">
        <v>5030</v>
      </c>
      <c r="S19" s="39">
        <v>963</v>
      </c>
      <c r="T19" s="39">
        <v>5393</v>
      </c>
      <c r="U19" s="39">
        <v>72</v>
      </c>
      <c r="V19" s="39">
        <v>1439</v>
      </c>
    </row>
    <row r="20" spans="1:22" s="50" customFormat="1" ht="15" customHeight="1">
      <c r="A20" s="45" t="s">
        <v>40</v>
      </c>
      <c r="B20" s="38">
        <v>3500</v>
      </c>
      <c r="C20" s="39">
        <v>23671</v>
      </c>
      <c r="D20" s="39">
        <v>2176</v>
      </c>
      <c r="E20" s="39">
        <v>1410</v>
      </c>
      <c r="F20" s="39">
        <v>18505</v>
      </c>
      <c r="G20" s="39">
        <v>16851</v>
      </c>
      <c r="H20" s="39">
        <v>3373</v>
      </c>
      <c r="I20" s="39">
        <v>21329</v>
      </c>
      <c r="J20" s="39">
        <v>127</v>
      </c>
      <c r="K20" s="39">
        <v>2342</v>
      </c>
      <c r="L20" s="45" t="s">
        <v>41</v>
      </c>
      <c r="M20" s="38">
        <v>135</v>
      </c>
      <c r="N20" s="39">
        <v>618</v>
      </c>
      <c r="O20" s="39">
        <v>93</v>
      </c>
      <c r="P20" s="39">
        <v>76</v>
      </c>
      <c r="Q20" s="39">
        <v>425</v>
      </c>
      <c r="R20" s="39">
        <v>384</v>
      </c>
      <c r="S20" s="39">
        <v>118</v>
      </c>
      <c r="T20" s="39">
        <v>455</v>
      </c>
      <c r="U20" s="39">
        <v>17</v>
      </c>
      <c r="V20" s="39">
        <v>163</v>
      </c>
    </row>
    <row r="21" spans="1:22" s="50" customFormat="1" ht="15" customHeight="1">
      <c r="A21" s="45" t="s">
        <v>42</v>
      </c>
      <c r="B21" s="38">
        <v>2053</v>
      </c>
      <c r="C21" s="39">
        <v>14304</v>
      </c>
      <c r="D21" s="39">
        <v>1249</v>
      </c>
      <c r="E21" s="39">
        <v>792</v>
      </c>
      <c r="F21" s="39">
        <v>11248</v>
      </c>
      <c r="G21" s="39">
        <v>10515</v>
      </c>
      <c r="H21" s="39">
        <v>1958</v>
      </c>
      <c r="I21" s="39">
        <v>12600</v>
      </c>
      <c r="J21" s="39">
        <v>95</v>
      </c>
      <c r="K21" s="39">
        <v>1704</v>
      </c>
      <c r="L21" s="45" t="s">
        <v>43</v>
      </c>
      <c r="M21" s="38">
        <v>371</v>
      </c>
      <c r="N21" s="39">
        <v>2014</v>
      </c>
      <c r="O21" s="39">
        <v>248</v>
      </c>
      <c r="P21" s="39">
        <v>147</v>
      </c>
      <c r="Q21" s="39">
        <v>1534</v>
      </c>
      <c r="R21" s="39">
        <v>1394</v>
      </c>
      <c r="S21" s="39">
        <v>330</v>
      </c>
      <c r="T21" s="39">
        <v>1467</v>
      </c>
      <c r="U21" s="39">
        <v>41</v>
      </c>
      <c r="V21" s="39">
        <v>547</v>
      </c>
    </row>
    <row r="22" spans="1:22" s="50" customFormat="1" ht="15" customHeight="1">
      <c r="A22" s="45" t="s">
        <v>44</v>
      </c>
      <c r="B22" s="38">
        <v>1496</v>
      </c>
      <c r="C22" s="39">
        <v>10212</v>
      </c>
      <c r="D22" s="39">
        <v>1001</v>
      </c>
      <c r="E22" s="39">
        <v>610</v>
      </c>
      <c r="F22" s="39">
        <v>8007</v>
      </c>
      <c r="G22" s="39">
        <v>7554</v>
      </c>
      <c r="H22" s="39">
        <v>1433</v>
      </c>
      <c r="I22" s="39">
        <v>9270</v>
      </c>
      <c r="J22" s="39">
        <v>63</v>
      </c>
      <c r="K22" s="39">
        <v>942</v>
      </c>
      <c r="L22" s="45" t="s">
        <v>45</v>
      </c>
      <c r="M22" s="38">
        <v>176</v>
      </c>
      <c r="N22" s="39">
        <v>886</v>
      </c>
      <c r="O22" s="39">
        <v>111</v>
      </c>
      <c r="P22" s="39">
        <v>58</v>
      </c>
      <c r="Q22" s="39">
        <v>691</v>
      </c>
      <c r="R22" s="39">
        <v>619</v>
      </c>
      <c r="S22" s="39">
        <v>158</v>
      </c>
      <c r="T22" s="39">
        <v>708</v>
      </c>
      <c r="U22" s="39">
        <v>18</v>
      </c>
      <c r="V22" s="39">
        <v>178</v>
      </c>
    </row>
    <row r="23" spans="1:22" s="50" customFormat="1" ht="15" customHeight="1">
      <c r="A23" s="45" t="s">
        <v>46</v>
      </c>
      <c r="B23" s="38">
        <v>1457</v>
      </c>
      <c r="C23" s="39">
        <v>8208</v>
      </c>
      <c r="D23" s="39">
        <v>893</v>
      </c>
      <c r="E23" s="39">
        <v>551</v>
      </c>
      <c r="F23" s="39">
        <v>6181</v>
      </c>
      <c r="G23" s="39">
        <v>5368</v>
      </c>
      <c r="H23" s="39">
        <v>1365</v>
      </c>
      <c r="I23" s="39">
        <v>7007</v>
      </c>
      <c r="J23" s="39">
        <v>92</v>
      </c>
      <c r="K23" s="39">
        <v>1201</v>
      </c>
      <c r="L23" s="45" t="s">
        <v>47</v>
      </c>
      <c r="M23" s="38">
        <v>365</v>
      </c>
      <c r="N23" s="39">
        <v>1978</v>
      </c>
      <c r="O23" s="39">
        <v>263</v>
      </c>
      <c r="P23" s="39">
        <v>162</v>
      </c>
      <c r="Q23" s="39">
        <v>1458</v>
      </c>
      <c r="R23" s="39">
        <v>1286</v>
      </c>
      <c r="S23" s="39">
        <v>338</v>
      </c>
      <c r="T23" s="39">
        <v>1644</v>
      </c>
      <c r="U23" s="39">
        <v>27</v>
      </c>
      <c r="V23" s="39">
        <v>334</v>
      </c>
    </row>
    <row r="24" spans="1:22" s="50" customFormat="1" ht="15" customHeight="1">
      <c r="A24" s="45" t="s">
        <v>48</v>
      </c>
      <c r="B24" s="38">
        <v>1309</v>
      </c>
      <c r="C24" s="39">
        <v>7607</v>
      </c>
      <c r="D24" s="39">
        <v>849</v>
      </c>
      <c r="E24" s="39">
        <v>567</v>
      </c>
      <c r="F24" s="39">
        <v>5699</v>
      </c>
      <c r="G24" s="39">
        <v>5376</v>
      </c>
      <c r="H24" s="39">
        <v>1233</v>
      </c>
      <c r="I24" s="39">
        <v>6675</v>
      </c>
      <c r="J24" s="39">
        <v>76</v>
      </c>
      <c r="K24" s="39">
        <v>932</v>
      </c>
      <c r="L24" s="45" t="s">
        <v>49</v>
      </c>
      <c r="M24" s="38">
        <v>119</v>
      </c>
      <c r="N24" s="39">
        <v>803</v>
      </c>
      <c r="O24" s="39">
        <v>75</v>
      </c>
      <c r="P24" s="39">
        <v>46</v>
      </c>
      <c r="Q24" s="39">
        <v>632</v>
      </c>
      <c r="R24" s="39">
        <v>549</v>
      </c>
      <c r="S24" s="39">
        <v>108</v>
      </c>
      <c r="T24" s="39">
        <v>700</v>
      </c>
      <c r="U24" s="39">
        <v>11</v>
      </c>
      <c r="V24" s="39">
        <v>103</v>
      </c>
    </row>
    <row r="25" spans="1:22" s="50" customFormat="1" ht="15" customHeight="1">
      <c r="A25" s="45" t="s">
        <v>50</v>
      </c>
      <c r="B25" s="38">
        <v>1203</v>
      </c>
      <c r="C25" s="39">
        <v>7352</v>
      </c>
      <c r="D25" s="39">
        <v>766</v>
      </c>
      <c r="E25" s="39">
        <v>411</v>
      </c>
      <c r="F25" s="39">
        <v>5642</v>
      </c>
      <c r="G25" s="39">
        <v>5181</v>
      </c>
      <c r="H25" s="39">
        <v>1148</v>
      </c>
      <c r="I25" s="39">
        <v>6603</v>
      </c>
      <c r="J25" s="39">
        <v>55</v>
      </c>
      <c r="K25" s="39">
        <v>749</v>
      </c>
      <c r="L25" s="45" t="s">
        <v>51</v>
      </c>
      <c r="M25" s="38">
        <v>247</v>
      </c>
      <c r="N25" s="39">
        <v>1423</v>
      </c>
      <c r="O25" s="39">
        <v>160</v>
      </c>
      <c r="P25" s="39">
        <v>131</v>
      </c>
      <c r="Q25" s="39">
        <v>1047</v>
      </c>
      <c r="R25" s="39">
        <v>954</v>
      </c>
      <c r="S25" s="39">
        <v>229</v>
      </c>
      <c r="T25" s="39">
        <v>1216</v>
      </c>
      <c r="U25" s="39">
        <v>18</v>
      </c>
      <c r="V25" s="39">
        <v>207</v>
      </c>
    </row>
    <row r="26" spans="1:22" s="50" customFormat="1" ht="15" customHeight="1">
      <c r="A26" s="45" t="s">
        <v>52</v>
      </c>
      <c r="B26" s="38">
        <v>2591</v>
      </c>
      <c r="C26" s="39">
        <v>18073</v>
      </c>
      <c r="D26" s="39">
        <v>1570</v>
      </c>
      <c r="E26" s="39">
        <v>1142</v>
      </c>
      <c r="F26" s="39">
        <v>14124</v>
      </c>
      <c r="G26" s="39">
        <v>12949</v>
      </c>
      <c r="H26" s="39">
        <v>2472</v>
      </c>
      <c r="I26" s="39">
        <v>15963</v>
      </c>
      <c r="J26" s="39">
        <v>119</v>
      </c>
      <c r="K26" s="39">
        <v>2110</v>
      </c>
      <c r="L26" s="40"/>
      <c r="M26" s="41"/>
      <c r="N26" s="42"/>
      <c r="O26" s="42"/>
      <c r="P26" s="42"/>
      <c r="Q26" s="42"/>
      <c r="R26" s="42"/>
      <c r="S26" s="42"/>
      <c r="T26" s="42"/>
      <c r="U26" s="42"/>
      <c r="V26" s="42"/>
    </row>
    <row r="27" spans="1:22" s="50" customFormat="1" ht="1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0" t="s">
        <v>53</v>
      </c>
      <c r="M27" s="41">
        <f>SUM(M28:M30)</f>
        <v>614</v>
      </c>
      <c r="N27" s="42">
        <f aca="true" t="shared" si="2" ref="N27:V27">SUM(N28:N30)</f>
        <v>2688</v>
      </c>
      <c r="O27" s="42">
        <f t="shared" si="2"/>
        <v>419</v>
      </c>
      <c r="P27" s="42">
        <f t="shared" si="2"/>
        <v>305</v>
      </c>
      <c r="Q27" s="42">
        <f t="shared" si="2"/>
        <v>1822</v>
      </c>
      <c r="R27" s="42">
        <f t="shared" si="2"/>
        <v>1633</v>
      </c>
      <c r="S27" s="42">
        <f t="shared" si="2"/>
        <v>544</v>
      </c>
      <c r="T27" s="42">
        <f t="shared" si="2"/>
        <v>2020</v>
      </c>
      <c r="U27" s="42">
        <f t="shared" si="2"/>
        <v>70</v>
      </c>
      <c r="V27" s="42">
        <f t="shared" si="2"/>
        <v>668</v>
      </c>
    </row>
    <row r="28" spans="1:22" s="50" customFormat="1" ht="15" customHeight="1">
      <c r="A28" s="40" t="s">
        <v>54</v>
      </c>
      <c r="B28" s="41">
        <f aca="true" t="shared" si="3" ref="B28:K28">SUM(B29:B31)</f>
        <v>607</v>
      </c>
      <c r="C28" s="42">
        <f t="shared" si="3"/>
        <v>2768</v>
      </c>
      <c r="D28" s="42">
        <f t="shared" si="3"/>
        <v>442</v>
      </c>
      <c r="E28" s="42">
        <f t="shared" si="3"/>
        <v>295</v>
      </c>
      <c r="F28" s="42">
        <f t="shared" si="3"/>
        <v>1923</v>
      </c>
      <c r="G28" s="42">
        <f t="shared" si="3"/>
        <v>1692</v>
      </c>
      <c r="H28" s="42">
        <f t="shared" si="3"/>
        <v>548</v>
      </c>
      <c r="I28" s="42">
        <f t="shared" si="3"/>
        <v>2289</v>
      </c>
      <c r="J28" s="42">
        <f t="shared" si="3"/>
        <v>59</v>
      </c>
      <c r="K28" s="42">
        <f t="shared" si="3"/>
        <v>479</v>
      </c>
      <c r="L28" s="45" t="s">
        <v>55</v>
      </c>
      <c r="M28" s="38">
        <v>187</v>
      </c>
      <c r="N28" s="39">
        <v>902</v>
      </c>
      <c r="O28" s="39">
        <v>134</v>
      </c>
      <c r="P28" s="39">
        <v>88</v>
      </c>
      <c r="Q28" s="39">
        <v>644</v>
      </c>
      <c r="R28" s="39">
        <v>571</v>
      </c>
      <c r="S28" s="39">
        <v>165</v>
      </c>
      <c r="T28" s="39">
        <v>709</v>
      </c>
      <c r="U28" s="39">
        <v>22</v>
      </c>
      <c r="V28" s="39">
        <v>193</v>
      </c>
    </row>
    <row r="29" spans="1:22" s="50" customFormat="1" ht="15" customHeight="1">
      <c r="A29" s="45" t="s">
        <v>56</v>
      </c>
      <c r="B29" s="38">
        <v>103</v>
      </c>
      <c r="C29" s="39">
        <v>418</v>
      </c>
      <c r="D29" s="39">
        <v>73</v>
      </c>
      <c r="E29" s="39">
        <v>35</v>
      </c>
      <c r="F29" s="39">
        <v>296</v>
      </c>
      <c r="G29" s="39">
        <v>253</v>
      </c>
      <c r="H29" s="39">
        <v>87</v>
      </c>
      <c r="I29" s="39">
        <v>287</v>
      </c>
      <c r="J29" s="39">
        <v>16</v>
      </c>
      <c r="K29" s="39">
        <v>131</v>
      </c>
      <c r="L29" s="45" t="s">
        <v>57</v>
      </c>
      <c r="M29" s="38">
        <v>238</v>
      </c>
      <c r="N29" s="39">
        <v>1126</v>
      </c>
      <c r="O29" s="39">
        <v>145</v>
      </c>
      <c r="P29" s="39">
        <v>120</v>
      </c>
      <c r="Q29" s="39">
        <v>793</v>
      </c>
      <c r="R29" s="39">
        <v>723</v>
      </c>
      <c r="S29" s="39">
        <v>208</v>
      </c>
      <c r="T29" s="39">
        <v>802</v>
      </c>
      <c r="U29" s="39">
        <v>30</v>
      </c>
      <c r="V29" s="39">
        <v>324</v>
      </c>
    </row>
    <row r="30" spans="1:22" s="50" customFormat="1" ht="15" customHeight="1">
      <c r="A30" s="45" t="s">
        <v>58</v>
      </c>
      <c r="B30" s="38">
        <v>242</v>
      </c>
      <c r="C30" s="39">
        <v>1008</v>
      </c>
      <c r="D30" s="39">
        <v>174</v>
      </c>
      <c r="E30" s="39">
        <v>137</v>
      </c>
      <c r="F30" s="39">
        <v>648</v>
      </c>
      <c r="G30" s="39">
        <v>579</v>
      </c>
      <c r="H30" s="39">
        <v>222</v>
      </c>
      <c r="I30" s="39">
        <v>824</v>
      </c>
      <c r="J30" s="39">
        <v>20</v>
      </c>
      <c r="K30" s="39">
        <v>184</v>
      </c>
      <c r="L30" s="45" t="s">
        <v>59</v>
      </c>
      <c r="M30" s="38">
        <v>189</v>
      </c>
      <c r="N30" s="39">
        <v>660</v>
      </c>
      <c r="O30" s="39">
        <v>140</v>
      </c>
      <c r="P30" s="39">
        <v>97</v>
      </c>
      <c r="Q30" s="39">
        <v>385</v>
      </c>
      <c r="R30" s="39">
        <v>339</v>
      </c>
      <c r="S30" s="39">
        <v>171</v>
      </c>
      <c r="T30" s="39">
        <v>509</v>
      </c>
      <c r="U30" s="39">
        <v>18</v>
      </c>
      <c r="V30" s="39">
        <v>151</v>
      </c>
    </row>
    <row r="31" spans="1:22" s="50" customFormat="1" ht="15" customHeight="1">
      <c r="A31" s="45" t="s">
        <v>60</v>
      </c>
      <c r="B31" s="38">
        <v>262</v>
      </c>
      <c r="C31" s="39">
        <v>1342</v>
      </c>
      <c r="D31" s="39">
        <v>195</v>
      </c>
      <c r="E31" s="39">
        <v>123</v>
      </c>
      <c r="F31" s="39">
        <v>979</v>
      </c>
      <c r="G31" s="39">
        <v>860</v>
      </c>
      <c r="H31" s="39">
        <v>239</v>
      </c>
      <c r="I31" s="39">
        <v>1178</v>
      </c>
      <c r="J31" s="39">
        <v>23</v>
      </c>
      <c r="K31" s="39">
        <v>164</v>
      </c>
      <c r="L31" s="40"/>
      <c r="M31" s="41"/>
      <c r="N31" s="42"/>
      <c r="O31" s="42"/>
      <c r="P31" s="42"/>
      <c r="Q31" s="42"/>
      <c r="R31" s="42"/>
      <c r="S31" s="42"/>
      <c r="T31" s="42"/>
      <c r="U31" s="42"/>
      <c r="V31" s="42"/>
    </row>
    <row r="32" spans="1:22" s="50" customFormat="1" ht="15" customHeight="1">
      <c r="A32" s="40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0" t="s">
        <v>61</v>
      </c>
      <c r="M32" s="41">
        <f>SUM(M33:M34)</f>
        <v>1990</v>
      </c>
      <c r="N32" s="42">
        <f aca="true" t="shared" si="4" ref="N32:V32">SUM(N33:N34)</f>
        <v>12443</v>
      </c>
      <c r="O32" s="42">
        <f t="shared" si="4"/>
        <v>1283</v>
      </c>
      <c r="P32" s="42">
        <f t="shared" si="4"/>
        <v>897</v>
      </c>
      <c r="Q32" s="42">
        <f t="shared" si="4"/>
        <v>9483</v>
      </c>
      <c r="R32" s="42">
        <f t="shared" si="4"/>
        <v>8547</v>
      </c>
      <c r="S32" s="42">
        <f t="shared" si="4"/>
        <v>1862</v>
      </c>
      <c r="T32" s="42">
        <f t="shared" si="4"/>
        <v>9921</v>
      </c>
      <c r="U32" s="42">
        <f t="shared" si="4"/>
        <v>128</v>
      </c>
      <c r="V32" s="42">
        <f t="shared" si="4"/>
        <v>2522</v>
      </c>
    </row>
    <row r="33" spans="1:22" s="50" customFormat="1" ht="15" customHeight="1">
      <c r="A33" s="40" t="s">
        <v>62</v>
      </c>
      <c r="B33" s="41">
        <f>SUM(B34:B38)</f>
        <v>2525</v>
      </c>
      <c r="C33" s="42">
        <f aca="true" t="shared" si="5" ref="C33:I33">SUM(C34:C38)</f>
        <v>14199</v>
      </c>
      <c r="D33" s="42">
        <f t="shared" si="5"/>
        <v>1687</v>
      </c>
      <c r="E33" s="42">
        <f t="shared" si="5"/>
        <v>1163</v>
      </c>
      <c r="F33" s="42">
        <f t="shared" si="5"/>
        <v>10642</v>
      </c>
      <c r="G33" s="42">
        <f t="shared" si="5"/>
        <v>9529</v>
      </c>
      <c r="H33" s="42">
        <f t="shared" si="5"/>
        <v>2348</v>
      </c>
      <c r="I33" s="42">
        <f t="shared" si="5"/>
        <v>11891</v>
      </c>
      <c r="J33" s="42">
        <v>177</v>
      </c>
      <c r="K33" s="42">
        <v>2308</v>
      </c>
      <c r="L33" s="45" t="s">
        <v>63</v>
      </c>
      <c r="M33" s="38">
        <v>721</v>
      </c>
      <c r="N33" s="39">
        <v>4241</v>
      </c>
      <c r="O33" s="39">
        <v>462</v>
      </c>
      <c r="P33" s="39">
        <v>376</v>
      </c>
      <c r="Q33" s="39">
        <v>3034</v>
      </c>
      <c r="R33" s="39">
        <v>2578</v>
      </c>
      <c r="S33" s="39">
        <v>663</v>
      </c>
      <c r="T33" s="39">
        <v>3720</v>
      </c>
      <c r="U33" s="39">
        <v>58</v>
      </c>
      <c r="V33" s="39">
        <v>521</v>
      </c>
    </row>
    <row r="34" spans="1:22" s="50" customFormat="1" ht="15" customHeight="1">
      <c r="A34" s="45" t="s">
        <v>64</v>
      </c>
      <c r="B34" s="38">
        <v>452</v>
      </c>
      <c r="C34" s="39">
        <v>2083</v>
      </c>
      <c r="D34" s="39">
        <v>292</v>
      </c>
      <c r="E34" s="39">
        <v>210</v>
      </c>
      <c r="F34" s="39">
        <v>1438</v>
      </c>
      <c r="G34" s="39">
        <v>1252</v>
      </c>
      <c r="H34" s="39">
        <v>418</v>
      </c>
      <c r="I34" s="39">
        <v>1742</v>
      </c>
      <c r="J34" s="39">
        <v>34</v>
      </c>
      <c r="K34" s="39">
        <v>341</v>
      </c>
      <c r="L34" s="45" t="s">
        <v>65</v>
      </c>
      <c r="M34" s="38">
        <v>1269</v>
      </c>
      <c r="N34" s="39">
        <v>8202</v>
      </c>
      <c r="O34" s="39">
        <v>821</v>
      </c>
      <c r="P34" s="39">
        <v>521</v>
      </c>
      <c r="Q34" s="39">
        <v>6449</v>
      </c>
      <c r="R34" s="39">
        <v>5969</v>
      </c>
      <c r="S34" s="39">
        <v>1199</v>
      </c>
      <c r="T34" s="39">
        <v>6201</v>
      </c>
      <c r="U34" s="39">
        <v>70</v>
      </c>
      <c r="V34" s="39">
        <v>2001</v>
      </c>
    </row>
    <row r="35" spans="1:22" s="50" customFormat="1" ht="15" customHeight="1">
      <c r="A35" s="45" t="s">
        <v>66</v>
      </c>
      <c r="B35" s="38">
        <v>230</v>
      </c>
      <c r="C35" s="39">
        <v>1031</v>
      </c>
      <c r="D35" s="39">
        <v>178</v>
      </c>
      <c r="E35" s="39">
        <v>89</v>
      </c>
      <c r="F35" s="39">
        <v>728</v>
      </c>
      <c r="G35" s="39">
        <v>631</v>
      </c>
      <c r="H35" s="39">
        <v>208</v>
      </c>
      <c r="I35" s="39">
        <v>818</v>
      </c>
      <c r="J35" s="39">
        <v>22</v>
      </c>
      <c r="K35" s="39">
        <v>213</v>
      </c>
      <c r="L35" s="40"/>
      <c r="M35" s="41"/>
      <c r="N35" s="42"/>
      <c r="O35" s="42"/>
      <c r="P35" s="42"/>
      <c r="Q35" s="42"/>
      <c r="R35" s="42"/>
      <c r="S35" s="42"/>
      <c r="T35" s="42"/>
      <c r="U35" s="42"/>
      <c r="V35" s="42"/>
    </row>
    <row r="36" spans="1:22" s="50" customFormat="1" ht="15" customHeight="1">
      <c r="A36" s="45" t="s">
        <v>67</v>
      </c>
      <c r="B36" s="38">
        <v>1060</v>
      </c>
      <c r="C36" s="39">
        <v>5654</v>
      </c>
      <c r="D36" s="39">
        <v>715</v>
      </c>
      <c r="E36" s="39">
        <v>537</v>
      </c>
      <c r="F36" s="39">
        <v>4103</v>
      </c>
      <c r="G36" s="39">
        <v>3577</v>
      </c>
      <c r="H36" s="39">
        <v>997</v>
      </c>
      <c r="I36" s="39">
        <v>4741</v>
      </c>
      <c r="J36" s="39">
        <v>63</v>
      </c>
      <c r="K36" s="39">
        <v>913</v>
      </c>
      <c r="L36" s="40" t="s">
        <v>68</v>
      </c>
      <c r="M36" s="41">
        <f>SUM(M37:M41)</f>
        <v>750</v>
      </c>
      <c r="N36" s="42">
        <f aca="true" t="shared" si="6" ref="N36:V36">SUM(N37:N41)</f>
        <v>3929</v>
      </c>
      <c r="O36" s="42">
        <f t="shared" si="6"/>
        <v>465</v>
      </c>
      <c r="P36" s="42">
        <f t="shared" si="6"/>
        <v>332</v>
      </c>
      <c r="Q36" s="42">
        <f t="shared" si="6"/>
        <v>2979</v>
      </c>
      <c r="R36" s="42">
        <f t="shared" si="6"/>
        <v>2739</v>
      </c>
      <c r="S36" s="42">
        <f t="shared" si="6"/>
        <v>650</v>
      </c>
      <c r="T36" s="42">
        <f t="shared" si="6"/>
        <v>3031</v>
      </c>
      <c r="U36" s="42">
        <f t="shared" si="6"/>
        <v>100</v>
      </c>
      <c r="V36" s="42">
        <f t="shared" si="6"/>
        <v>898</v>
      </c>
    </row>
    <row r="37" spans="1:22" s="50" customFormat="1" ht="15" customHeight="1">
      <c r="A37" s="45" t="s">
        <v>69</v>
      </c>
      <c r="B37" s="38">
        <v>270</v>
      </c>
      <c r="C37" s="39">
        <v>2243</v>
      </c>
      <c r="D37" s="39">
        <v>160</v>
      </c>
      <c r="E37" s="39">
        <v>106</v>
      </c>
      <c r="F37" s="39">
        <v>1898</v>
      </c>
      <c r="G37" s="39">
        <v>1778</v>
      </c>
      <c r="H37" s="39">
        <v>251</v>
      </c>
      <c r="I37" s="39">
        <v>1963</v>
      </c>
      <c r="J37" s="39">
        <v>19</v>
      </c>
      <c r="K37" s="39">
        <v>280</v>
      </c>
      <c r="L37" s="45" t="s">
        <v>70</v>
      </c>
      <c r="M37" s="38">
        <v>51</v>
      </c>
      <c r="N37" s="39">
        <v>257</v>
      </c>
      <c r="O37" s="39">
        <v>26</v>
      </c>
      <c r="P37" s="39">
        <v>22</v>
      </c>
      <c r="Q37" s="39">
        <v>207</v>
      </c>
      <c r="R37" s="39">
        <v>182</v>
      </c>
      <c r="S37" s="39">
        <v>37</v>
      </c>
      <c r="T37" s="39">
        <v>147</v>
      </c>
      <c r="U37" s="39">
        <v>14</v>
      </c>
      <c r="V37" s="39">
        <v>110</v>
      </c>
    </row>
    <row r="38" spans="1:22" s="50" customFormat="1" ht="15" customHeight="1">
      <c r="A38" s="45" t="s">
        <v>71</v>
      </c>
      <c r="B38" s="38">
        <v>513</v>
      </c>
      <c r="C38" s="39">
        <v>3188</v>
      </c>
      <c r="D38" s="39">
        <v>342</v>
      </c>
      <c r="E38" s="39">
        <v>221</v>
      </c>
      <c r="F38" s="39">
        <v>2475</v>
      </c>
      <c r="G38" s="39">
        <v>2291</v>
      </c>
      <c r="H38" s="39">
        <v>474</v>
      </c>
      <c r="I38" s="39">
        <v>2627</v>
      </c>
      <c r="J38" s="39">
        <v>39</v>
      </c>
      <c r="K38" s="39">
        <v>561</v>
      </c>
      <c r="L38" s="45" t="s">
        <v>72</v>
      </c>
      <c r="M38" s="38">
        <v>103</v>
      </c>
      <c r="N38" s="39">
        <v>570</v>
      </c>
      <c r="O38" s="39">
        <v>56</v>
      </c>
      <c r="P38" s="39">
        <v>33</v>
      </c>
      <c r="Q38" s="39">
        <v>457</v>
      </c>
      <c r="R38" s="39">
        <v>424</v>
      </c>
      <c r="S38" s="39">
        <v>84</v>
      </c>
      <c r="T38" s="39">
        <v>413</v>
      </c>
      <c r="U38" s="39">
        <v>19</v>
      </c>
      <c r="V38" s="39">
        <v>157</v>
      </c>
    </row>
    <row r="39" spans="1:22" s="50" customFormat="1" ht="15" customHeight="1">
      <c r="A39" s="40"/>
      <c r="B39" s="41"/>
      <c r="C39" s="42"/>
      <c r="D39" s="42"/>
      <c r="E39" s="42"/>
      <c r="F39" s="42"/>
      <c r="G39" s="42"/>
      <c r="H39" s="42"/>
      <c r="I39" s="42"/>
      <c r="J39" s="39"/>
      <c r="K39" s="39"/>
      <c r="L39" s="45" t="s">
        <v>73</v>
      </c>
      <c r="M39" s="38">
        <v>58</v>
      </c>
      <c r="N39" s="39">
        <v>261</v>
      </c>
      <c r="O39" s="39">
        <v>31</v>
      </c>
      <c r="P39" s="39">
        <v>15</v>
      </c>
      <c r="Q39" s="39">
        <v>205</v>
      </c>
      <c r="R39" s="39">
        <v>196</v>
      </c>
      <c r="S39" s="39">
        <v>42</v>
      </c>
      <c r="T39" s="39">
        <v>154</v>
      </c>
      <c r="U39" s="39">
        <v>16</v>
      </c>
      <c r="V39" s="39">
        <v>107</v>
      </c>
    </row>
    <row r="40" spans="1:22" s="51" customFormat="1" ht="15" customHeight="1">
      <c r="A40" s="40" t="s">
        <v>74</v>
      </c>
      <c r="B40" s="41">
        <f>SUM(B41:B42)</f>
        <v>1298</v>
      </c>
      <c r="C40" s="42">
        <f aca="true" t="shared" si="7" ref="C40:I40">SUM(C41:C42)</f>
        <v>9994</v>
      </c>
      <c r="D40" s="42">
        <f t="shared" si="7"/>
        <v>751</v>
      </c>
      <c r="E40" s="42">
        <f t="shared" si="7"/>
        <v>421</v>
      </c>
      <c r="F40" s="42">
        <f t="shared" si="7"/>
        <v>8271</v>
      </c>
      <c r="G40" s="42">
        <f t="shared" si="7"/>
        <v>7677</v>
      </c>
      <c r="H40" s="42">
        <f t="shared" si="7"/>
        <v>1205</v>
      </c>
      <c r="I40" s="42">
        <f t="shared" si="7"/>
        <v>8604</v>
      </c>
      <c r="J40" s="42">
        <v>93</v>
      </c>
      <c r="K40" s="42">
        <v>1390</v>
      </c>
      <c r="L40" s="45" t="s">
        <v>75</v>
      </c>
      <c r="M40" s="38">
        <v>151</v>
      </c>
      <c r="N40" s="39">
        <v>886</v>
      </c>
      <c r="O40" s="39">
        <v>90</v>
      </c>
      <c r="P40" s="39">
        <v>82</v>
      </c>
      <c r="Q40" s="39">
        <v>686</v>
      </c>
      <c r="R40" s="39">
        <v>664</v>
      </c>
      <c r="S40" s="39">
        <v>133</v>
      </c>
      <c r="T40" s="39">
        <v>681</v>
      </c>
      <c r="U40" s="39">
        <v>18</v>
      </c>
      <c r="V40" s="39">
        <v>205</v>
      </c>
    </row>
    <row r="41" spans="1:22" s="50" customFormat="1" ht="15" customHeight="1">
      <c r="A41" s="45" t="s">
        <v>76</v>
      </c>
      <c r="B41" s="38">
        <v>856</v>
      </c>
      <c r="C41" s="39">
        <v>7442</v>
      </c>
      <c r="D41" s="39">
        <v>484</v>
      </c>
      <c r="E41" s="39">
        <v>298</v>
      </c>
      <c r="F41" s="39">
        <v>6297</v>
      </c>
      <c r="G41" s="39">
        <v>5783</v>
      </c>
      <c r="H41" s="39">
        <v>802</v>
      </c>
      <c r="I41" s="39">
        <v>6645</v>
      </c>
      <c r="J41" s="39">
        <v>54</v>
      </c>
      <c r="K41" s="39">
        <v>797</v>
      </c>
      <c r="L41" s="45" t="s">
        <v>77</v>
      </c>
      <c r="M41" s="38">
        <v>387</v>
      </c>
      <c r="N41" s="39">
        <v>1955</v>
      </c>
      <c r="O41" s="39">
        <v>262</v>
      </c>
      <c r="P41" s="39">
        <v>180</v>
      </c>
      <c r="Q41" s="39">
        <v>1424</v>
      </c>
      <c r="R41" s="39">
        <v>1273</v>
      </c>
      <c r="S41" s="39">
        <v>354</v>
      </c>
      <c r="T41" s="39">
        <v>1636</v>
      </c>
      <c r="U41" s="39">
        <v>33</v>
      </c>
      <c r="V41" s="39">
        <v>319</v>
      </c>
    </row>
    <row r="42" spans="1:22" s="50" customFormat="1" ht="15" customHeight="1">
      <c r="A42" s="45" t="s">
        <v>78</v>
      </c>
      <c r="B42" s="38">
        <v>442</v>
      </c>
      <c r="C42" s="39">
        <v>2552</v>
      </c>
      <c r="D42" s="39">
        <v>267</v>
      </c>
      <c r="E42" s="39">
        <v>123</v>
      </c>
      <c r="F42" s="39">
        <v>1974</v>
      </c>
      <c r="G42" s="39">
        <v>1894</v>
      </c>
      <c r="H42" s="39">
        <v>403</v>
      </c>
      <c r="I42" s="39">
        <v>1959</v>
      </c>
      <c r="J42" s="39">
        <v>39</v>
      </c>
      <c r="K42" s="39">
        <v>593</v>
      </c>
      <c r="L42" s="40"/>
      <c r="M42" s="41"/>
      <c r="N42" s="42"/>
      <c r="O42" s="42"/>
      <c r="P42" s="42"/>
      <c r="Q42" s="42"/>
      <c r="R42" s="42"/>
      <c r="S42" s="42"/>
      <c r="T42" s="42"/>
      <c r="U42" s="42"/>
      <c r="V42" s="42"/>
    </row>
    <row r="43" spans="1:22" s="50" customFormat="1" ht="15" customHeight="1">
      <c r="A43" s="40"/>
      <c r="B43" s="41"/>
      <c r="C43" s="42"/>
      <c r="D43" s="42"/>
      <c r="E43" s="42"/>
      <c r="F43" s="42"/>
      <c r="G43" s="42"/>
      <c r="H43" s="42"/>
      <c r="I43" s="42"/>
      <c r="J43" s="39"/>
      <c r="K43" s="39"/>
      <c r="L43" s="40" t="s">
        <v>79</v>
      </c>
      <c r="M43" s="41">
        <f>SUM(M44:M47)</f>
        <v>1135</v>
      </c>
      <c r="N43" s="42">
        <f aca="true" t="shared" si="8" ref="N43:V43">SUM(N44:N47)</f>
        <v>5601</v>
      </c>
      <c r="O43" s="42">
        <f t="shared" si="8"/>
        <v>774</v>
      </c>
      <c r="P43" s="42">
        <f t="shared" si="8"/>
        <v>519</v>
      </c>
      <c r="Q43" s="42">
        <f t="shared" si="8"/>
        <v>3981</v>
      </c>
      <c r="R43" s="42">
        <f t="shared" si="8"/>
        <v>3517</v>
      </c>
      <c r="S43" s="42">
        <f t="shared" si="8"/>
        <v>1022</v>
      </c>
      <c r="T43" s="42">
        <f t="shared" si="8"/>
        <v>4666</v>
      </c>
      <c r="U43" s="42">
        <f t="shared" si="8"/>
        <v>113</v>
      </c>
      <c r="V43" s="42">
        <f t="shared" si="8"/>
        <v>935</v>
      </c>
    </row>
    <row r="44" spans="1:22" s="50" customFormat="1" ht="15" customHeight="1">
      <c r="A44" s="40" t="s">
        <v>80</v>
      </c>
      <c r="B44" s="41">
        <f aca="true" t="shared" si="9" ref="B44:I44">SUM(B45:B48)</f>
        <v>1769</v>
      </c>
      <c r="C44" s="42">
        <f t="shared" si="9"/>
        <v>11993</v>
      </c>
      <c r="D44" s="42">
        <f t="shared" si="9"/>
        <v>1104</v>
      </c>
      <c r="E44" s="42">
        <f t="shared" si="9"/>
        <v>767</v>
      </c>
      <c r="F44" s="42">
        <f t="shared" si="9"/>
        <v>9572</v>
      </c>
      <c r="G44" s="42">
        <f t="shared" si="9"/>
        <v>8678</v>
      </c>
      <c r="H44" s="42">
        <f t="shared" si="9"/>
        <v>1627</v>
      </c>
      <c r="I44" s="42">
        <f t="shared" si="9"/>
        <v>8497</v>
      </c>
      <c r="J44" s="42">
        <v>142</v>
      </c>
      <c r="K44" s="42">
        <v>3496</v>
      </c>
      <c r="L44" s="45" t="s">
        <v>81</v>
      </c>
      <c r="M44" s="38">
        <v>233</v>
      </c>
      <c r="N44" s="39">
        <v>1131</v>
      </c>
      <c r="O44" s="39">
        <v>162</v>
      </c>
      <c r="P44" s="39">
        <v>76</v>
      </c>
      <c r="Q44" s="39">
        <v>835</v>
      </c>
      <c r="R44" s="39">
        <v>742</v>
      </c>
      <c r="S44" s="39">
        <v>212</v>
      </c>
      <c r="T44" s="39">
        <v>961</v>
      </c>
      <c r="U44" s="39">
        <v>21</v>
      </c>
      <c r="V44" s="39">
        <v>170</v>
      </c>
    </row>
    <row r="45" spans="1:22" s="50" customFormat="1" ht="15" customHeight="1">
      <c r="A45" s="45" t="s">
        <v>82</v>
      </c>
      <c r="B45" s="38">
        <v>189</v>
      </c>
      <c r="C45" s="39">
        <v>887</v>
      </c>
      <c r="D45" s="39">
        <v>111</v>
      </c>
      <c r="E45" s="39">
        <v>69</v>
      </c>
      <c r="F45" s="39">
        <v>661</v>
      </c>
      <c r="G45" s="39">
        <v>591</v>
      </c>
      <c r="H45" s="39">
        <v>161</v>
      </c>
      <c r="I45" s="39">
        <v>637</v>
      </c>
      <c r="J45" s="39">
        <v>28</v>
      </c>
      <c r="K45" s="39">
        <v>250</v>
      </c>
      <c r="L45" s="45" t="s">
        <v>83</v>
      </c>
      <c r="M45" s="38">
        <v>257</v>
      </c>
      <c r="N45" s="39">
        <v>1180</v>
      </c>
      <c r="O45" s="39">
        <v>176</v>
      </c>
      <c r="P45" s="39">
        <v>133</v>
      </c>
      <c r="Q45" s="39">
        <v>769</v>
      </c>
      <c r="R45" s="39">
        <v>662</v>
      </c>
      <c r="S45" s="39">
        <v>235</v>
      </c>
      <c r="T45" s="39">
        <v>996</v>
      </c>
      <c r="U45" s="39">
        <v>22</v>
      </c>
      <c r="V45" s="39">
        <v>184</v>
      </c>
    </row>
    <row r="46" spans="1:22" s="50" customFormat="1" ht="15" customHeight="1">
      <c r="A46" s="45" t="s">
        <v>84</v>
      </c>
      <c r="B46" s="38">
        <v>397</v>
      </c>
      <c r="C46" s="39">
        <v>3318</v>
      </c>
      <c r="D46" s="39">
        <v>252</v>
      </c>
      <c r="E46" s="39">
        <v>156</v>
      </c>
      <c r="F46" s="39">
        <v>2781</v>
      </c>
      <c r="G46" s="39">
        <v>2513</v>
      </c>
      <c r="H46" s="39">
        <v>369</v>
      </c>
      <c r="I46" s="39">
        <v>1974</v>
      </c>
      <c r="J46" s="39">
        <v>28</v>
      </c>
      <c r="K46" s="39">
        <v>1344</v>
      </c>
      <c r="L46" s="45" t="s">
        <v>85</v>
      </c>
      <c r="M46" s="38">
        <v>394</v>
      </c>
      <c r="N46" s="39">
        <v>2064</v>
      </c>
      <c r="O46" s="39">
        <v>259</v>
      </c>
      <c r="P46" s="39">
        <v>181</v>
      </c>
      <c r="Q46" s="39">
        <v>1514</v>
      </c>
      <c r="R46" s="39">
        <v>1409</v>
      </c>
      <c r="S46" s="39">
        <v>351</v>
      </c>
      <c r="T46" s="39">
        <v>1680</v>
      </c>
      <c r="U46" s="39">
        <v>43</v>
      </c>
      <c r="V46" s="39">
        <v>384</v>
      </c>
    </row>
    <row r="47" spans="1:22" s="50" customFormat="1" ht="15" customHeight="1">
      <c r="A47" s="45" t="s">
        <v>86</v>
      </c>
      <c r="B47" s="38">
        <v>418</v>
      </c>
      <c r="C47" s="39">
        <v>2289</v>
      </c>
      <c r="D47" s="39">
        <v>262</v>
      </c>
      <c r="E47" s="39">
        <v>183</v>
      </c>
      <c r="F47" s="39">
        <v>1722</v>
      </c>
      <c r="G47" s="39">
        <v>1560</v>
      </c>
      <c r="H47" s="39">
        <v>372</v>
      </c>
      <c r="I47" s="39">
        <v>1764</v>
      </c>
      <c r="J47" s="39">
        <v>46</v>
      </c>
      <c r="K47" s="39">
        <v>525</v>
      </c>
      <c r="L47" s="45" t="s">
        <v>87</v>
      </c>
      <c r="M47" s="38">
        <v>251</v>
      </c>
      <c r="N47" s="39">
        <v>1226</v>
      </c>
      <c r="O47" s="39">
        <v>177</v>
      </c>
      <c r="P47" s="39">
        <v>129</v>
      </c>
      <c r="Q47" s="39">
        <v>863</v>
      </c>
      <c r="R47" s="39">
        <v>704</v>
      </c>
      <c r="S47" s="39">
        <v>224</v>
      </c>
      <c r="T47" s="39">
        <v>1029</v>
      </c>
      <c r="U47" s="39">
        <v>27</v>
      </c>
      <c r="V47" s="39">
        <v>197</v>
      </c>
    </row>
    <row r="48" spans="1:22" s="50" customFormat="1" ht="15" customHeight="1">
      <c r="A48" s="45" t="s">
        <v>88</v>
      </c>
      <c r="B48" s="38">
        <v>765</v>
      </c>
      <c r="C48" s="39">
        <v>5499</v>
      </c>
      <c r="D48" s="39">
        <v>479</v>
      </c>
      <c r="E48" s="39">
        <v>359</v>
      </c>
      <c r="F48" s="39">
        <v>4408</v>
      </c>
      <c r="G48" s="39">
        <v>4014</v>
      </c>
      <c r="H48" s="39">
        <v>725</v>
      </c>
      <c r="I48" s="39">
        <v>4122</v>
      </c>
      <c r="J48" s="39">
        <v>40</v>
      </c>
      <c r="K48" s="39">
        <v>1377</v>
      </c>
      <c r="L48" s="40"/>
      <c r="M48" s="41"/>
      <c r="N48" s="42"/>
      <c r="O48" s="42"/>
      <c r="P48" s="42"/>
      <c r="Q48" s="42"/>
      <c r="R48" s="42"/>
      <c r="S48" s="42"/>
      <c r="T48" s="42"/>
      <c r="U48" s="42"/>
      <c r="V48" s="42"/>
    </row>
    <row r="49" spans="1:22" s="50" customFormat="1" ht="15" customHeight="1">
      <c r="A49" s="53"/>
      <c r="B49" s="54"/>
      <c r="C49" s="54"/>
      <c r="D49" s="54"/>
      <c r="E49" s="54"/>
      <c r="F49" s="54"/>
      <c r="G49" s="54"/>
      <c r="H49" s="54"/>
      <c r="I49" s="54"/>
      <c r="J49" s="55"/>
      <c r="K49" s="55"/>
      <c r="L49" s="56" t="s">
        <v>89</v>
      </c>
      <c r="M49" s="41">
        <f>SUM(M50:M51)</f>
        <v>781</v>
      </c>
      <c r="N49" s="54">
        <v>4092</v>
      </c>
      <c r="O49" s="54">
        <f aca="true" t="shared" si="10" ref="O49:V49">SUM(O50:O51)</f>
        <v>512</v>
      </c>
      <c r="P49" s="54">
        <f t="shared" si="10"/>
        <v>355</v>
      </c>
      <c r="Q49" s="54">
        <f t="shared" si="10"/>
        <v>2922</v>
      </c>
      <c r="R49" s="54">
        <f t="shared" si="10"/>
        <v>2634</v>
      </c>
      <c r="S49" s="54">
        <f t="shared" si="10"/>
        <v>714</v>
      </c>
      <c r="T49" s="54">
        <f t="shared" si="10"/>
        <v>3407</v>
      </c>
      <c r="U49" s="54">
        <f t="shared" si="10"/>
        <v>67</v>
      </c>
      <c r="V49" s="54">
        <f t="shared" si="10"/>
        <v>687</v>
      </c>
    </row>
    <row r="50" spans="1:22" s="50" customFormat="1" ht="15" customHeight="1">
      <c r="A50" s="53" t="s">
        <v>90</v>
      </c>
      <c r="B50" s="54">
        <f aca="true" t="shared" si="11" ref="B50:G50">SUM(B51)</f>
        <v>705</v>
      </c>
      <c r="C50" s="54">
        <f t="shared" si="11"/>
        <v>4674</v>
      </c>
      <c r="D50" s="54">
        <f t="shared" si="11"/>
        <v>452</v>
      </c>
      <c r="E50" s="54">
        <f t="shared" si="11"/>
        <v>264</v>
      </c>
      <c r="F50" s="54">
        <f t="shared" si="11"/>
        <v>3706</v>
      </c>
      <c r="G50" s="54">
        <f t="shared" si="11"/>
        <v>3510</v>
      </c>
      <c r="H50" s="54">
        <v>662</v>
      </c>
      <c r="I50" s="54">
        <f>SUM(I51)</f>
        <v>4097</v>
      </c>
      <c r="J50" s="54">
        <v>43</v>
      </c>
      <c r="K50" s="54">
        <v>577</v>
      </c>
      <c r="L50" s="57" t="s">
        <v>91</v>
      </c>
      <c r="M50" s="38">
        <v>310</v>
      </c>
      <c r="N50" s="55">
        <v>1582</v>
      </c>
      <c r="O50" s="55">
        <v>213</v>
      </c>
      <c r="P50" s="55">
        <v>141</v>
      </c>
      <c r="Q50" s="55">
        <v>1106</v>
      </c>
      <c r="R50" s="55">
        <v>1032</v>
      </c>
      <c r="S50" s="55">
        <v>287</v>
      </c>
      <c r="T50" s="55">
        <v>1330</v>
      </c>
      <c r="U50" s="55">
        <v>23</v>
      </c>
      <c r="V50" s="55">
        <v>252</v>
      </c>
    </row>
    <row r="51" spans="1:22" s="50" customFormat="1" ht="15" customHeight="1">
      <c r="A51" s="58" t="s">
        <v>92</v>
      </c>
      <c r="B51" s="59">
        <v>705</v>
      </c>
      <c r="C51" s="59">
        <v>4674</v>
      </c>
      <c r="D51" s="59">
        <v>452</v>
      </c>
      <c r="E51" s="59">
        <v>264</v>
      </c>
      <c r="F51" s="59">
        <v>3706</v>
      </c>
      <c r="G51" s="59">
        <v>3510</v>
      </c>
      <c r="H51" s="59">
        <v>662</v>
      </c>
      <c r="I51" s="59">
        <v>4097</v>
      </c>
      <c r="J51" s="60">
        <v>43</v>
      </c>
      <c r="K51" s="60">
        <v>577</v>
      </c>
      <c r="L51" s="61" t="s">
        <v>93</v>
      </c>
      <c r="M51" s="62">
        <v>471</v>
      </c>
      <c r="N51" s="59">
        <v>2512</v>
      </c>
      <c r="O51" s="59">
        <v>299</v>
      </c>
      <c r="P51" s="59">
        <v>214</v>
      </c>
      <c r="Q51" s="59">
        <v>1816</v>
      </c>
      <c r="R51" s="59">
        <v>1602</v>
      </c>
      <c r="S51" s="59">
        <v>427</v>
      </c>
      <c r="T51" s="59">
        <v>2077</v>
      </c>
      <c r="U51" s="59">
        <v>44</v>
      </c>
      <c r="V51" s="59">
        <v>435</v>
      </c>
    </row>
    <row r="52" spans="1:22" ht="15" customHeight="1">
      <c r="A52" s="63" t="s">
        <v>94</v>
      </c>
      <c r="B52" s="63"/>
      <c r="C52" s="63"/>
      <c r="D52" s="63"/>
      <c r="E52" s="63"/>
      <c r="F52" s="63"/>
      <c r="G52" s="63"/>
      <c r="H52" s="63"/>
      <c r="I52" s="63"/>
      <c r="J52" s="64"/>
      <c r="K52" s="64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11" ht="15" customHeight="1">
      <c r="A53" s="65" t="s">
        <v>95</v>
      </c>
      <c r="B53" s="63"/>
      <c r="C53" s="65"/>
      <c r="D53" s="65"/>
      <c r="E53" s="65"/>
      <c r="F53" s="65"/>
      <c r="G53" s="65"/>
      <c r="H53" s="65"/>
      <c r="I53" s="65"/>
      <c r="J53" s="3"/>
      <c r="K53" s="3"/>
    </row>
  </sheetData>
  <sheetProtection/>
  <mergeCells count="10">
    <mergeCell ref="J3:K4"/>
    <mergeCell ref="U3:V4"/>
    <mergeCell ref="C5:C6"/>
    <mergeCell ref="D5:D6"/>
    <mergeCell ref="J5:J6"/>
    <mergeCell ref="K5:K6"/>
    <mergeCell ref="N5:N6"/>
    <mergeCell ref="O5:O6"/>
    <mergeCell ref="U5:U6"/>
    <mergeCell ref="V5:V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2009-04-14T00:57:03Z</dcterms:created>
  <dcterms:modified xsi:type="dcterms:W3CDTF">2009-04-14T00:57:07Z</dcterms:modified>
  <cp:category/>
  <cp:version/>
  <cp:contentType/>
  <cp:contentStatus/>
</cp:coreProperties>
</file>