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11A.B" sheetId="1" r:id="rId1"/>
    <sheet name="111C" sheetId="2" r:id="rId2"/>
  </sheets>
  <externalReferences>
    <externalReference r:id="rId5"/>
    <externalReference r:id="rId6"/>
  </externalReferences>
  <definedNames>
    <definedName name="_10.電気_ガスおよび水道" localSheetId="0">'111A.B'!$A$1:$I$17</definedName>
    <definedName name="_10.電気_ガスおよび水道" localSheetId="1">'111C'!#REF!</definedName>
    <definedName name="_10.電気_ガスおよび水道">#REF!</definedName>
    <definedName name="_xlnm.Print_Area" localSheetId="0">'111A.B'!$A$1:$I$41</definedName>
    <definedName name="_xlnm.Print_Area" localSheetId="1">'111C'!$A$1:$J$24</definedName>
  </definedNames>
  <calcPr fullCalcOnLoad="1"/>
</workbook>
</file>

<file path=xl/sharedStrings.xml><?xml version="1.0" encoding="utf-8"?>
<sst xmlns="http://schemas.openxmlformats.org/spreadsheetml/2006/main" count="80" uniqueCount="55">
  <si>
    <t>C. 貨物および郵便物数</t>
  </si>
  <si>
    <t>(単位  kg)</t>
  </si>
  <si>
    <t>年月次</t>
  </si>
  <si>
    <t>総                 数</t>
  </si>
  <si>
    <t>貨                  物</t>
  </si>
  <si>
    <t>郵       便       物</t>
  </si>
  <si>
    <t>総     数</t>
  </si>
  <si>
    <t>発     送</t>
  </si>
  <si>
    <t>到     着</t>
  </si>
  <si>
    <t>昭和62年</t>
  </si>
  <si>
    <t xml:space="preserve">  63</t>
  </si>
  <si>
    <t>平成元年</t>
  </si>
  <si>
    <t xml:space="preserve">   1月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</si>
  <si>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</si>
  <si>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</si>
  <si>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</si>
  <si>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</si>
  <si>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</si>
  <si>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</si>
  <si>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</si>
  <si>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</si>
  <si>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</si>
  <si>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</si>
  <si>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</si>
  <si>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>資料：大分航空ターミナル株式会社</t>
  </si>
  <si>
    <t xml:space="preserve">  注）大分空港における取扱い分である。</t>
  </si>
  <si>
    <t>111. 航   空   運   輸   状   況</t>
  </si>
  <si>
    <t>年 月 次</t>
  </si>
  <si>
    <t>総    数</t>
  </si>
  <si>
    <t>大分～東京</t>
  </si>
  <si>
    <t>大分～大阪</t>
  </si>
  <si>
    <t>大分～沖縄</t>
  </si>
  <si>
    <t>大分～鹿児島</t>
  </si>
  <si>
    <t>大分～名古屋</t>
  </si>
  <si>
    <t>大分～松山</t>
  </si>
  <si>
    <t>大分～広島</t>
  </si>
  <si>
    <t xml:space="preserve">                     A． 路  線  別  乗  客  数</t>
  </si>
  <si>
    <t xml:space="preserve">  (単位  人)</t>
  </si>
  <si>
    <t xml:space="preserve"> 昭  和  62  年</t>
  </si>
  <si>
    <t xml:space="preserve"> </t>
  </si>
  <si>
    <t xml:space="preserve">          63</t>
  </si>
  <si>
    <t xml:space="preserve"> 平  成  元  年</t>
  </si>
  <si>
    <t xml:space="preserve">          1   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</si>
  <si>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</si>
  <si>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</si>
  <si>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</si>
  <si>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</si>
  <si>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</si>
  <si>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</si>
  <si>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</si>
  <si>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</si>
  <si>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</si>
  <si>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</si>
  <si>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</si>
  <si>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 xml:space="preserve">                      B． 路  線  別  降  客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</si>
</sst>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_ * #,##0_ ;_ * &quot;¥&quot;&quot;¥&quot;&quot;¥&quot;&quot;¥&quot;\!\!\!\!\-#,##0_ ;_ * &quot;-&quot;_ ;_ @_ "/>
  </numFmts>
  <fonts count="45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12"/>
      <name val="ＭＳ ゴシック"/>
      <family val="3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 quotePrefix="1">
      <alignment/>
      <protection locked="0"/>
    </xf>
    <xf numFmtId="176" fontId="6" fillId="0" borderId="1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177" fontId="5" fillId="0" borderId="12" xfId="48" applyNumberFormat="1" applyFont="1" applyBorder="1" applyAlignment="1" applyProtection="1">
      <alignment/>
      <protection locked="0"/>
    </xf>
    <xf numFmtId="177" fontId="5" fillId="0" borderId="0" xfId="48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38" fontId="5" fillId="0" borderId="12" xfId="48" applyFont="1" applyBorder="1" applyAlignment="1" applyProtection="1">
      <alignment/>
      <protection locked="0"/>
    </xf>
    <xf numFmtId="38" fontId="5" fillId="0" borderId="0" xfId="48" applyFont="1" applyAlignment="1" applyProtection="1">
      <alignment/>
      <protection locked="0"/>
    </xf>
    <xf numFmtId="176" fontId="8" fillId="0" borderId="13" xfId="0" applyNumberFormat="1" applyFont="1" applyBorder="1" applyAlignment="1" applyProtection="1">
      <alignment horizontal="center"/>
      <protection locked="0"/>
    </xf>
    <xf numFmtId="177" fontId="8" fillId="0" borderId="0" xfId="48" applyNumberFormat="1" applyFont="1" applyAlignment="1" applyProtection="1">
      <alignment/>
      <protection/>
    </xf>
    <xf numFmtId="176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7" fontId="5" fillId="0" borderId="12" xfId="48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8" fontId="5" fillId="0" borderId="0" xfId="0" applyNumberFormat="1" applyFont="1" applyAlignment="1" applyProtection="1">
      <alignment horizontal="centerContinuous" vertical="center"/>
      <protection/>
    </xf>
    <xf numFmtId="178" fontId="5" fillId="0" borderId="0" xfId="0" applyNumberFormat="1" applyFont="1" applyAlignment="1" applyProtection="1">
      <alignment vertical="center"/>
      <protection/>
    </xf>
    <xf numFmtId="178" fontId="5" fillId="0" borderId="15" xfId="0" applyNumberFormat="1" applyFont="1" applyBorder="1" applyAlignment="1" applyProtection="1">
      <alignment horizontal="left" vertical="center"/>
      <protection locked="0"/>
    </xf>
    <xf numFmtId="178" fontId="5" fillId="0" borderId="15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178" fontId="7" fillId="0" borderId="11" xfId="0" applyNumberFormat="1" applyFont="1" applyBorder="1" applyAlignment="1" applyProtection="1">
      <alignment horizontal="center" vertical="center"/>
      <protection locked="0"/>
    </xf>
    <xf numFmtId="178" fontId="11" fillId="0" borderId="11" xfId="0" applyNumberFormat="1" applyFont="1" applyBorder="1" applyAlignment="1" applyProtection="1">
      <alignment horizontal="center" vertical="center"/>
      <protection locked="0"/>
    </xf>
    <xf numFmtId="178" fontId="11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 horizontal="centerContinuous" vertical="center"/>
      <protection/>
    </xf>
    <xf numFmtId="178" fontId="5" fillId="0" borderId="10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Alignment="1" applyProtection="1" quotePrefix="1">
      <alignment horizontal="distributed" vertical="center"/>
      <protection locked="0"/>
    </xf>
    <xf numFmtId="178" fontId="5" fillId="0" borderId="16" xfId="48" applyNumberFormat="1" applyFont="1" applyBorder="1" applyAlignment="1" applyProtection="1">
      <alignment vertical="center"/>
      <protection locked="0"/>
    </xf>
    <xf numFmtId="178" fontId="5" fillId="0" borderId="14" xfId="48" applyNumberFormat="1" applyFont="1" applyBorder="1" applyAlignment="1" applyProtection="1">
      <alignment vertical="center"/>
      <protection locked="0"/>
    </xf>
    <xf numFmtId="178" fontId="5" fillId="0" borderId="0" xfId="48" applyNumberFormat="1" applyFont="1" applyAlignment="1" applyProtection="1">
      <alignment horizontal="right" vertical="center"/>
      <protection locked="0"/>
    </xf>
    <xf numFmtId="178" fontId="5" fillId="0" borderId="0" xfId="0" applyNumberFormat="1" applyFont="1" applyBorder="1" applyAlignment="1" applyProtection="1">
      <alignment vertical="center"/>
      <protection/>
    </xf>
    <xf numFmtId="178" fontId="5" fillId="0" borderId="0" xfId="0" applyNumberFormat="1" applyFont="1" applyAlignment="1" applyProtection="1" quotePrefix="1">
      <alignment vertical="center"/>
      <protection locked="0"/>
    </xf>
    <xf numFmtId="178" fontId="5" fillId="0" borderId="12" xfId="48" applyNumberFormat="1" applyFont="1" applyBorder="1" applyAlignment="1" applyProtection="1">
      <alignment vertical="center"/>
      <protection locked="0"/>
    </xf>
    <xf numFmtId="178" fontId="5" fillId="0" borderId="0" xfId="48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 quotePrefix="1">
      <alignment horizontal="center" vertical="center"/>
      <protection locked="0"/>
    </xf>
    <xf numFmtId="178" fontId="5" fillId="0" borderId="12" xfId="0" applyNumberFormat="1" applyFont="1" applyBorder="1" applyAlignment="1" applyProtection="1">
      <alignment vertical="center"/>
      <protection locked="0"/>
    </xf>
    <xf numFmtId="178" fontId="5" fillId="0" borderId="0" xfId="0" applyNumberFormat="1" applyFont="1" applyBorder="1" applyAlignment="1" applyProtection="1">
      <alignment vertical="center"/>
      <protection locked="0"/>
    </xf>
    <xf numFmtId="178" fontId="8" fillId="0" borderId="0" xfId="0" applyNumberFormat="1" applyFont="1" applyAlignment="1" applyProtection="1" quotePrefix="1">
      <alignment horizontal="distributed" vertical="center"/>
      <protection locked="0"/>
    </xf>
    <xf numFmtId="178" fontId="8" fillId="0" borderId="12" xfId="48" applyNumberFormat="1" applyFont="1" applyBorder="1" applyAlignment="1" applyProtection="1">
      <alignment vertical="center"/>
      <protection/>
    </xf>
    <xf numFmtId="178" fontId="8" fillId="0" borderId="0" xfId="48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vertical="center"/>
      <protection/>
    </xf>
    <xf numFmtId="178" fontId="8" fillId="0" borderId="0" xfId="0" applyNumberFormat="1" applyFont="1" applyAlignment="1" applyProtection="1">
      <alignment vertical="center"/>
      <protection/>
    </xf>
    <xf numFmtId="178" fontId="5" fillId="0" borderId="12" xfId="0" applyNumberFormat="1" applyFont="1" applyBorder="1" applyAlignment="1" applyProtection="1">
      <alignment vertical="center"/>
      <protection/>
    </xf>
    <xf numFmtId="178" fontId="5" fillId="0" borderId="0" xfId="0" applyNumberFormat="1" applyFont="1" applyBorder="1" applyAlignment="1" applyProtection="1" quotePrefix="1">
      <alignment vertical="center"/>
      <protection/>
    </xf>
    <xf numFmtId="178" fontId="8" fillId="0" borderId="0" xfId="0" applyNumberFormat="1" applyFont="1" applyBorder="1" applyAlignment="1" applyProtection="1" quotePrefix="1">
      <alignment vertical="center"/>
      <protection locked="0"/>
    </xf>
    <xf numFmtId="178" fontId="5" fillId="0" borderId="12" xfId="48" applyNumberFormat="1" applyFont="1" applyBorder="1" applyAlignment="1" applyProtection="1">
      <alignment vertical="center"/>
      <protection/>
    </xf>
    <xf numFmtId="178" fontId="5" fillId="0" borderId="0" xfId="48" applyNumberFormat="1" applyFont="1" applyAlignment="1" applyProtection="1">
      <alignment vertical="center"/>
      <protection locked="0"/>
    </xf>
    <xf numFmtId="178" fontId="5" fillId="0" borderId="0" xfId="0" applyNumberFormat="1" applyFont="1" applyAlignment="1" applyProtection="1" quotePrefix="1">
      <alignment horizontal="center" vertical="center"/>
      <protection locked="0"/>
    </xf>
    <xf numFmtId="178" fontId="5" fillId="0" borderId="0" xfId="48" applyNumberFormat="1" applyFont="1" applyBorder="1" applyAlignment="1" applyProtection="1">
      <alignment horizontal="right" vertical="center"/>
      <protection locked="0"/>
    </xf>
    <xf numFmtId="178" fontId="5" fillId="0" borderId="17" xfId="0" applyNumberFormat="1" applyFont="1" applyBorder="1" applyAlignment="1" applyProtection="1" quotePrefix="1">
      <alignment horizontal="center" vertical="center"/>
      <protection locked="0"/>
    </xf>
    <xf numFmtId="178" fontId="5" fillId="0" borderId="10" xfId="48" applyNumberFormat="1" applyFont="1" applyBorder="1" applyAlignment="1" applyProtection="1">
      <alignment vertical="center"/>
      <protection locked="0"/>
    </xf>
    <xf numFmtId="178" fontId="5" fillId="0" borderId="10" xfId="48" applyNumberFormat="1" applyFont="1" applyBorder="1" applyAlignment="1" applyProtection="1">
      <alignment horizontal="right" vertical="center"/>
      <protection locked="0"/>
    </xf>
    <xf numFmtId="178" fontId="6" fillId="0" borderId="0" xfId="0" applyNumberFormat="1" applyFont="1" applyBorder="1" applyAlignment="1" applyProtection="1" quotePrefix="1">
      <alignment horizontal="center" vertical="center" wrapText="1"/>
      <protection locked="0"/>
    </xf>
    <xf numFmtId="178" fontId="5" fillId="0" borderId="12" xfId="0" applyNumberFormat="1" applyFont="1" applyBorder="1" applyAlignment="1" applyProtection="1">
      <alignment horizontal="right" vertical="center"/>
      <protection locked="0"/>
    </xf>
    <xf numFmtId="178" fontId="5" fillId="0" borderId="0" xfId="0" applyNumberFormat="1" applyFont="1" applyAlignment="1" applyProtection="1">
      <alignment vertical="center"/>
      <protection locked="0"/>
    </xf>
    <xf numFmtId="178" fontId="5" fillId="0" borderId="11" xfId="48" applyNumberFormat="1" applyFont="1" applyBorder="1" applyAlignment="1" applyProtection="1">
      <alignment vertical="center"/>
      <protection/>
    </xf>
    <xf numFmtId="178" fontId="9" fillId="0" borderId="0" xfId="0" applyNumberFormat="1" applyFont="1" applyAlignment="1" applyProtection="1">
      <alignment horizontal="center" vertical="center"/>
      <protection locked="0"/>
    </xf>
    <xf numFmtId="178" fontId="2" fillId="0" borderId="14" xfId="0" applyNumberFormat="1" applyFont="1" applyBorder="1" applyAlignment="1" applyProtection="1">
      <alignment vertical="center" wrapText="1"/>
      <protection locked="0"/>
    </xf>
    <xf numFmtId="178" fontId="2" fillId="0" borderId="10" xfId="0" applyNumberFormat="1" applyFont="1" applyBorder="1" applyAlignment="1" applyProtection="1">
      <alignment vertical="center" wrapText="1"/>
      <protection locked="0"/>
    </xf>
    <xf numFmtId="178" fontId="2" fillId="0" borderId="14" xfId="0" applyNumberFormat="1" applyFont="1" applyBorder="1" applyAlignment="1" applyProtection="1">
      <alignment horizontal="left" wrapText="1"/>
      <protection locked="0"/>
    </xf>
    <xf numFmtId="178" fontId="2" fillId="0" borderId="14" xfId="0" applyNumberFormat="1" applyFont="1" applyBorder="1" applyAlignment="1" applyProtection="1" quotePrefix="1">
      <alignment horizontal="left" wrapText="1"/>
      <protection locked="0"/>
    </xf>
    <xf numFmtId="178" fontId="2" fillId="0" borderId="10" xfId="0" applyNumberFormat="1" applyFont="1" applyBorder="1" applyAlignment="1" applyProtection="1" quotePrefix="1">
      <alignment horizontal="left" wrapText="1"/>
      <protection locked="0"/>
    </xf>
    <xf numFmtId="176" fontId="2" fillId="0" borderId="0" xfId="0" applyNumberFormat="1" applyFont="1" applyBorder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P105101\&#24773;&#22577;&#26222;&#21450;\&#32113;&#35336;&#24180;&#37969;\&#24179;&#25104;&#65297;&#65296;&#24180;&#24230;\H10&#22238;&#21454;&#21407;&#31295;&#65288;&#65318;&#65316;&#12394;&#12393;&#65289;\OEC&#20837;&#21147;&#12487;&#12540;&#12479;\127-140&#36890;&#20449;&#36939;&#3666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7A.B"/>
      <sheetName val="127C"/>
      <sheetName val="128"/>
      <sheetName val="129"/>
      <sheetName val="130"/>
      <sheetName val="131A.B"/>
      <sheetName val="131C"/>
      <sheetName val="132"/>
      <sheetName val="133"/>
      <sheetName val="134"/>
      <sheetName val="135"/>
      <sheetName val="136"/>
      <sheetName val="137"/>
      <sheetName val="138"/>
      <sheetName val="139"/>
      <sheetName val="1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-02"/>
      <sheetName val="112-63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SheetLayoutView="100" zoomScalePageLayoutView="0" workbookViewId="0" topLeftCell="B25">
      <selection activeCell="I41" sqref="I41"/>
    </sheetView>
  </sheetViews>
  <sheetFormatPr defaultColWidth="15.25390625" defaultRowHeight="12" customHeight="1"/>
  <cols>
    <col min="1" max="1" width="17.875" style="27" customWidth="1"/>
    <col min="2" max="2" width="12.375" style="27" customWidth="1"/>
    <col min="3" max="3" width="11.00390625" style="27" customWidth="1"/>
    <col min="4" max="4" width="11.125" style="27" customWidth="1"/>
    <col min="5" max="5" width="13.125" style="27" customWidth="1"/>
    <col min="6" max="6" width="12.00390625" style="27" customWidth="1"/>
    <col min="7" max="8" width="11.625" style="27" customWidth="1"/>
    <col min="9" max="9" width="11.375" style="27" customWidth="1"/>
    <col min="10" max="10" width="9.75390625" style="27" customWidth="1"/>
    <col min="11" max="16384" width="15.25390625" style="27" customWidth="1"/>
  </cols>
  <sheetData>
    <row r="1" spans="1:10" ht="15.75" customHeight="1">
      <c r="A1" s="67" t="s">
        <v>26</v>
      </c>
      <c r="B1" s="67"/>
      <c r="C1" s="67"/>
      <c r="D1" s="67"/>
      <c r="E1" s="67"/>
      <c r="F1" s="67"/>
      <c r="G1" s="67"/>
      <c r="H1" s="67"/>
      <c r="I1" s="67"/>
      <c r="J1" s="26"/>
    </row>
    <row r="2" spans="1:10" ht="12" customHeight="1" thickBot="1">
      <c r="A2" s="28"/>
      <c r="B2" s="29"/>
      <c r="C2" s="29"/>
      <c r="D2" s="29"/>
      <c r="E2" s="29"/>
      <c r="F2" s="29"/>
      <c r="G2" s="29"/>
      <c r="H2" s="29"/>
      <c r="I2" s="29"/>
      <c r="J2" s="30"/>
    </row>
    <row r="3" spans="1:10" ht="15.75" customHeight="1" thickTop="1">
      <c r="A3" s="31" t="s">
        <v>27</v>
      </c>
      <c r="B3" s="32" t="s">
        <v>28</v>
      </c>
      <c r="C3" s="32" t="s">
        <v>29</v>
      </c>
      <c r="D3" s="32" t="s">
        <v>30</v>
      </c>
      <c r="E3" s="32" t="s">
        <v>31</v>
      </c>
      <c r="F3" s="33" t="s">
        <v>32</v>
      </c>
      <c r="G3" s="33" t="s">
        <v>33</v>
      </c>
      <c r="H3" s="32" t="s">
        <v>34</v>
      </c>
      <c r="I3" s="32" t="s">
        <v>35</v>
      </c>
      <c r="J3" s="34"/>
    </row>
    <row r="4" spans="2:10" ht="17.25" customHeight="1">
      <c r="B4" s="68" t="s">
        <v>36</v>
      </c>
      <c r="C4" s="68"/>
      <c r="D4" s="68"/>
      <c r="E4" s="68"/>
      <c r="F4" s="68"/>
      <c r="G4" s="68"/>
      <c r="H4" s="68"/>
      <c r="I4" s="68"/>
      <c r="J4" s="35"/>
    </row>
    <row r="5" spans="1:10" ht="12" customHeight="1">
      <c r="A5" s="36" t="s">
        <v>37</v>
      </c>
      <c r="B5" s="69"/>
      <c r="C5" s="69"/>
      <c r="D5" s="69"/>
      <c r="E5" s="69"/>
      <c r="F5" s="69"/>
      <c r="G5" s="69"/>
      <c r="H5" s="69"/>
      <c r="I5" s="69"/>
      <c r="J5" s="35"/>
    </row>
    <row r="6" spans="1:10" ht="12" customHeight="1">
      <c r="A6" s="37" t="s">
        <v>38</v>
      </c>
      <c r="B6" s="38">
        <v>554676</v>
      </c>
      <c r="C6" s="39">
        <v>292649</v>
      </c>
      <c r="D6" s="39">
        <v>197696</v>
      </c>
      <c r="E6" s="40">
        <v>16057</v>
      </c>
      <c r="F6" s="39">
        <v>11367</v>
      </c>
      <c r="G6" s="39">
        <v>36907</v>
      </c>
      <c r="H6" s="39" t="s">
        <v>39</v>
      </c>
      <c r="I6" s="39" t="s">
        <v>39</v>
      </c>
      <c r="J6" s="41"/>
    </row>
    <row r="7" spans="1:10" ht="12" customHeight="1">
      <c r="A7" s="42" t="s">
        <v>40</v>
      </c>
      <c r="B7" s="43">
        <v>593658</v>
      </c>
      <c r="C7" s="44">
        <v>316661</v>
      </c>
      <c r="D7" s="44">
        <v>200245</v>
      </c>
      <c r="E7" s="44">
        <v>16296</v>
      </c>
      <c r="F7" s="44">
        <v>10893</v>
      </c>
      <c r="G7" s="44">
        <v>38008</v>
      </c>
      <c r="H7" s="44">
        <v>5148</v>
      </c>
      <c r="I7" s="44">
        <v>6407</v>
      </c>
      <c r="J7" s="41"/>
    </row>
    <row r="8" spans="1:10" ht="12" customHeight="1">
      <c r="A8" s="45"/>
      <c r="B8" s="46"/>
      <c r="C8" s="47"/>
      <c r="D8" s="47"/>
      <c r="E8" s="47"/>
      <c r="F8" s="47"/>
      <c r="G8" s="47"/>
      <c r="H8" s="47"/>
      <c r="I8" s="47"/>
      <c r="J8" s="41"/>
    </row>
    <row r="9" spans="1:10" s="52" customFormat="1" ht="12" customHeight="1">
      <c r="A9" s="48" t="s">
        <v>41</v>
      </c>
      <c r="B9" s="49">
        <f aca="true" t="shared" si="0" ref="B9:I9">SUM(B11:B22)</f>
        <v>675783</v>
      </c>
      <c r="C9" s="50">
        <f t="shared" si="0"/>
        <v>364967</v>
      </c>
      <c r="D9" s="50">
        <f t="shared" si="0"/>
        <v>227179</v>
      </c>
      <c r="E9" s="50">
        <f t="shared" si="0"/>
        <v>17177</v>
      </c>
      <c r="F9" s="50">
        <f t="shared" si="0"/>
        <v>11235</v>
      </c>
      <c r="G9" s="50">
        <f t="shared" si="0"/>
        <v>42078</v>
      </c>
      <c r="H9" s="50">
        <f t="shared" si="0"/>
        <v>5710</v>
      </c>
      <c r="I9" s="50">
        <f t="shared" si="0"/>
        <v>7437</v>
      </c>
      <c r="J9" s="51"/>
    </row>
    <row r="10" spans="1:10" ht="12" customHeight="1">
      <c r="A10" s="45"/>
      <c r="B10" s="53"/>
      <c r="C10" s="41"/>
      <c r="E10" s="41"/>
      <c r="F10" s="41"/>
      <c r="G10" s="41"/>
      <c r="H10" s="41"/>
      <c r="I10" s="54"/>
      <c r="J10" s="41"/>
    </row>
    <row r="11" spans="1:10" ht="12" customHeight="1">
      <c r="A11" s="55" t="s">
        <v>42</v>
      </c>
      <c r="B11" s="56">
        <f>SUM(C11:I11)</f>
        <v>51457</v>
      </c>
      <c r="C11" s="57">
        <v>28007</v>
      </c>
      <c r="D11" s="57">
        <v>16970</v>
      </c>
      <c r="E11" s="57">
        <v>1339</v>
      </c>
      <c r="F11" s="57">
        <v>899</v>
      </c>
      <c r="G11" s="57">
        <v>3098</v>
      </c>
      <c r="H11" s="57">
        <v>413</v>
      </c>
      <c r="I11" s="57">
        <v>731</v>
      </c>
      <c r="J11" s="41"/>
    </row>
    <row r="12" spans="1:10" ht="12" customHeight="1">
      <c r="A12" s="58" t="s">
        <v>43</v>
      </c>
      <c r="B12" s="56">
        <f aca="true" t="shared" si="1" ref="B12:B22">SUM(C12:I12)</f>
        <v>44983</v>
      </c>
      <c r="C12" s="57">
        <v>23673</v>
      </c>
      <c r="D12" s="57">
        <v>15550</v>
      </c>
      <c r="E12" s="57">
        <v>1525</v>
      </c>
      <c r="F12" s="57">
        <v>792</v>
      </c>
      <c r="G12" s="57">
        <v>2530</v>
      </c>
      <c r="H12" s="57">
        <v>382</v>
      </c>
      <c r="I12" s="57">
        <v>531</v>
      </c>
      <c r="J12" s="41"/>
    </row>
    <row r="13" spans="1:10" ht="12" customHeight="1">
      <c r="A13" s="58" t="s">
        <v>44</v>
      </c>
      <c r="B13" s="56">
        <f t="shared" si="1"/>
        <v>61724</v>
      </c>
      <c r="C13" s="57">
        <v>33380</v>
      </c>
      <c r="D13" s="57">
        <v>20525</v>
      </c>
      <c r="E13" s="57">
        <v>1636</v>
      </c>
      <c r="F13" s="57">
        <v>981</v>
      </c>
      <c r="G13" s="57">
        <v>3951</v>
      </c>
      <c r="H13" s="57">
        <v>629</v>
      </c>
      <c r="I13" s="57">
        <v>622</v>
      </c>
      <c r="J13" s="41"/>
    </row>
    <row r="14" spans="1:10" ht="12" customHeight="1">
      <c r="A14" s="58" t="s">
        <v>45</v>
      </c>
      <c r="B14" s="56">
        <f t="shared" si="1"/>
        <v>54605</v>
      </c>
      <c r="C14" s="57">
        <v>28274</v>
      </c>
      <c r="D14" s="57">
        <v>19139</v>
      </c>
      <c r="E14" s="57">
        <v>1353</v>
      </c>
      <c r="F14" s="57">
        <v>1030</v>
      </c>
      <c r="G14" s="57">
        <v>3670</v>
      </c>
      <c r="H14" s="57">
        <v>494</v>
      </c>
      <c r="I14" s="57">
        <v>645</v>
      </c>
      <c r="J14" s="41"/>
    </row>
    <row r="15" spans="1:10" ht="12" customHeight="1">
      <c r="A15" s="58" t="s">
        <v>46</v>
      </c>
      <c r="B15" s="56">
        <f t="shared" si="1"/>
        <v>60676</v>
      </c>
      <c r="C15" s="57">
        <v>32901</v>
      </c>
      <c r="D15" s="57">
        <v>20660</v>
      </c>
      <c r="E15" s="57">
        <v>1188</v>
      </c>
      <c r="F15" s="57">
        <v>1082</v>
      </c>
      <c r="G15" s="57">
        <v>3729</v>
      </c>
      <c r="H15" s="57">
        <v>470</v>
      </c>
      <c r="I15" s="57">
        <v>646</v>
      </c>
      <c r="J15" s="41"/>
    </row>
    <row r="16" spans="1:10" ht="12" customHeight="1">
      <c r="A16" s="58" t="s">
        <v>47</v>
      </c>
      <c r="B16" s="56">
        <f t="shared" si="1"/>
        <v>50273</v>
      </c>
      <c r="C16" s="57">
        <v>27471</v>
      </c>
      <c r="D16" s="57">
        <v>16748</v>
      </c>
      <c r="E16" s="57">
        <v>1277</v>
      </c>
      <c r="F16" s="57">
        <v>711</v>
      </c>
      <c r="G16" s="57">
        <v>3342</v>
      </c>
      <c r="H16" s="57">
        <v>347</v>
      </c>
      <c r="I16" s="57">
        <v>377</v>
      </c>
      <c r="J16" s="41"/>
    </row>
    <row r="17" spans="1:9" s="52" customFormat="1" ht="12" customHeight="1">
      <c r="A17" s="58" t="s">
        <v>48</v>
      </c>
      <c r="B17" s="56">
        <f t="shared" si="1"/>
        <v>50898</v>
      </c>
      <c r="C17" s="57">
        <v>27876</v>
      </c>
      <c r="D17" s="57">
        <v>16847</v>
      </c>
      <c r="E17" s="40">
        <v>1656</v>
      </c>
      <c r="F17" s="40">
        <v>713</v>
      </c>
      <c r="G17" s="57">
        <v>2913</v>
      </c>
      <c r="H17" s="57">
        <v>439</v>
      </c>
      <c r="I17" s="57">
        <v>454</v>
      </c>
    </row>
    <row r="18" spans="1:9" ht="12" customHeight="1">
      <c r="A18" s="58" t="s">
        <v>49</v>
      </c>
      <c r="B18" s="56">
        <f t="shared" si="1"/>
        <v>73858</v>
      </c>
      <c r="C18" s="57">
        <v>40776</v>
      </c>
      <c r="D18" s="57">
        <v>23966</v>
      </c>
      <c r="E18" s="44">
        <v>1655</v>
      </c>
      <c r="F18" s="44">
        <v>1217</v>
      </c>
      <c r="G18" s="57">
        <v>4730</v>
      </c>
      <c r="H18" s="57">
        <v>576</v>
      </c>
      <c r="I18" s="57">
        <v>938</v>
      </c>
    </row>
    <row r="19" spans="1:9" ht="12" customHeight="1">
      <c r="A19" s="58" t="s">
        <v>50</v>
      </c>
      <c r="B19" s="56">
        <f t="shared" si="1"/>
        <v>56984</v>
      </c>
      <c r="C19" s="57">
        <v>31253</v>
      </c>
      <c r="D19" s="57">
        <v>18786</v>
      </c>
      <c r="E19" s="57">
        <v>1651</v>
      </c>
      <c r="F19" s="57">
        <v>974</v>
      </c>
      <c r="G19" s="57">
        <v>3246</v>
      </c>
      <c r="H19" s="57">
        <v>491</v>
      </c>
      <c r="I19" s="57">
        <v>583</v>
      </c>
    </row>
    <row r="20" spans="1:9" ht="12" customHeight="1">
      <c r="A20" s="58" t="s">
        <v>51</v>
      </c>
      <c r="B20" s="56">
        <f t="shared" si="1"/>
        <v>62462</v>
      </c>
      <c r="C20" s="57">
        <v>33889</v>
      </c>
      <c r="D20" s="57">
        <v>20856</v>
      </c>
      <c r="E20" s="57">
        <v>1228</v>
      </c>
      <c r="F20" s="57">
        <v>1014</v>
      </c>
      <c r="G20" s="57">
        <v>4167</v>
      </c>
      <c r="H20" s="57">
        <v>552</v>
      </c>
      <c r="I20" s="57">
        <v>756</v>
      </c>
    </row>
    <row r="21" spans="1:9" ht="12" customHeight="1">
      <c r="A21" s="45" t="s">
        <v>52</v>
      </c>
      <c r="B21" s="56">
        <f t="shared" si="1"/>
        <v>63899</v>
      </c>
      <c r="C21" s="44">
        <v>33400</v>
      </c>
      <c r="D21" s="44">
        <v>22663</v>
      </c>
      <c r="E21" s="44">
        <v>1493</v>
      </c>
      <c r="F21" s="44">
        <v>1095</v>
      </c>
      <c r="G21" s="44">
        <v>4041</v>
      </c>
      <c r="H21" s="59">
        <v>544</v>
      </c>
      <c r="I21" s="44">
        <v>663</v>
      </c>
    </row>
    <row r="22" spans="1:9" ht="12" customHeight="1">
      <c r="A22" s="60" t="s">
        <v>53</v>
      </c>
      <c r="B22" s="56">
        <f t="shared" si="1"/>
        <v>43964</v>
      </c>
      <c r="C22" s="61">
        <v>24067</v>
      </c>
      <c r="D22" s="61">
        <v>14469</v>
      </c>
      <c r="E22" s="61">
        <v>1176</v>
      </c>
      <c r="F22" s="61">
        <v>727</v>
      </c>
      <c r="G22" s="61">
        <v>2661</v>
      </c>
      <c r="H22" s="62">
        <v>373</v>
      </c>
      <c r="I22" s="61">
        <v>491</v>
      </c>
    </row>
    <row r="23" spans="1:10" ht="21.75" customHeight="1">
      <c r="A23" s="63"/>
      <c r="B23" s="70" t="s">
        <v>54</v>
      </c>
      <c r="C23" s="71"/>
      <c r="D23" s="71"/>
      <c r="E23" s="71"/>
      <c r="F23" s="71"/>
      <c r="G23" s="71"/>
      <c r="H23" s="71"/>
      <c r="I23" s="71"/>
      <c r="J23" s="35"/>
    </row>
    <row r="24" spans="1:10" ht="12" customHeight="1">
      <c r="A24" s="36" t="s">
        <v>37</v>
      </c>
      <c r="B24" s="72"/>
      <c r="C24" s="72"/>
      <c r="D24" s="72"/>
      <c r="E24" s="72"/>
      <c r="F24" s="72"/>
      <c r="G24" s="72"/>
      <c r="H24" s="72"/>
      <c r="I24" s="72"/>
      <c r="J24" s="35"/>
    </row>
    <row r="25" spans="1:9" ht="12" customHeight="1">
      <c r="A25" s="37" t="s">
        <v>38</v>
      </c>
      <c r="B25" s="43">
        <v>558131</v>
      </c>
      <c r="C25" s="57">
        <v>298288</v>
      </c>
      <c r="D25" s="57">
        <v>199477</v>
      </c>
      <c r="E25" s="40">
        <v>16865</v>
      </c>
      <c r="F25" s="57">
        <v>11111</v>
      </c>
      <c r="G25" s="57">
        <v>32390</v>
      </c>
      <c r="H25" s="57" t="s">
        <v>39</v>
      </c>
      <c r="I25" s="57" t="s">
        <v>39</v>
      </c>
    </row>
    <row r="26" spans="1:9" ht="12" customHeight="1">
      <c r="A26" s="42" t="s">
        <v>40</v>
      </c>
      <c r="B26" s="43">
        <v>593332</v>
      </c>
      <c r="C26" s="57">
        <v>318416</v>
      </c>
      <c r="D26" s="57">
        <v>200100</v>
      </c>
      <c r="E26" s="40">
        <v>16790</v>
      </c>
      <c r="F26" s="57">
        <v>11543</v>
      </c>
      <c r="G26" s="57">
        <v>34212</v>
      </c>
      <c r="H26" s="57">
        <v>5340</v>
      </c>
      <c r="I26" s="57">
        <v>6931</v>
      </c>
    </row>
    <row r="27" spans="1:9" ht="12" customHeight="1">
      <c r="A27" s="45"/>
      <c r="B27" s="64"/>
      <c r="C27" s="65"/>
      <c r="D27" s="65"/>
      <c r="E27" s="65"/>
      <c r="F27" s="65"/>
      <c r="G27" s="65"/>
      <c r="H27" s="65"/>
      <c r="I27" s="65"/>
    </row>
    <row r="28" spans="1:9" ht="12" customHeight="1">
      <c r="A28" s="48" t="s">
        <v>41</v>
      </c>
      <c r="B28" s="49">
        <f aca="true" t="shared" si="2" ref="B28:I28">SUM(B30:B41)</f>
        <v>683712</v>
      </c>
      <c r="C28" s="50">
        <f t="shared" si="2"/>
        <v>373696</v>
      </c>
      <c r="D28" s="50">
        <f t="shared" si="2"/>
        <v>223883</v>
      </c>
      <c r="E28" s="50">
        <f t="shared" si="2"/>
        <v>16986</v>
      </c>
      <c r="F28" s="50">
        <f t="shared" si="2"/>
        <v>11863</v>
      </c>
      <c r="G28" s="50">
        <f t="shared" si="2"/>
        <v>43422</v>
      </c>
      <c r="H28" s="50">
        <f t="shared" si="2"/>
        <v>5903</v>
      </c>
      <c r="I28" s="50">
        <f t="shared" si="2"/>
        <v>7959</v>
      </c>
    </row>
    <row r="29" spans="1:9" ht="12" customHeight="1">
      <c r="A29" s="45"/>
      <c r="B29" s="46"/>
      <c r="C29" s="65"/>
      <c r="D29" s="65"/>
      <c r="E29" s="65"/>
      <c r="F29" s="65"/>
      <c r="G29" s="65"/>
      <c r="H29" s="65"/>
      <c r="I29" s="65"/>
    </row>
    <row r="30" spans="1:9" s="52" customFormat="1" ht="12" customHeight="1">
      <c r="A30" s="55" t="s">
        <v>42</v>
      </c>
      <c r="B30" s="56">
        <f aca="true" t="shared" si="3" ref="B30:B41">SUM(C30:I30)</f>
        <v>43017</v>
      </c>
      <c r="C30" s="57">
        <v>22193</v>
      </c>
      <c r="D30" s="57">
        <v>14603</v>
      </c>
      <c r="E30" s="57">
        <v>1291</v>
      </c>
      <c r="F30" s="57">
        <v>983</v>
      </c>
      <c r="G30" s="57">
        <v>2905</v>
      </c>
      <c r="H30" s="57">
        <v>385</v>
      </c>
      <c r="I30" s="57">
        <v>657</v>
      </c>
    </row>
    <row r="31" spans="1:9" ht="12" customHeight="1">
      <c r="A31" s="58" t="s">
        <v>43</v>
      </c>
      <c r="B31" s="56">
        <f t="shared" si="3"/>
        <v>44953</v>
      </c>
      <c r="C31" s="57">
        <v>23172</v>
      </c>
      <c r="D31" s="57">
        <v>15376</v>
      </c>
      <c r="E31" s="57">
        <v>1503</v>
      </c>
      <c r="F31" s="57">
        <v>780</v>
      </c>
      <c r="G31" s="57">
        <v>3065</v>
      </c>
      <c r="H31" s="57">
        <v>515</v>
      </c>
      <c r="I31" s="57">
        <v>542</v>
      </c>
    </row>
    <row r="32" spans="1:9" ht="12" customHeight="1">
      <c r="A32" s="58" t="s">
        <v>44</v>
      </c>
      <c r="B32" s="56">
        <f t="shared" si="3"/>
        <v>61003</v>
      </c>
      <c r="C32" s="57">
        <v>34070</v>
      </c>
      <c r="D32" s="57">
        <v>19285</v>
      </c>
      <c r="E32" s="57">
        <v>1563</v>
      </c>
      <c r="F32" s="57">
        <v>1015</v>
      </c>
      <c r="G32" s="57">
        <v>3690</v>
      </c>
      <c r="H32" s="57">
        <v>562</v>
      </c>
      <c r="I32" s="57">
        <v>818</v>
      </c>
    </row>
    <row r="33" spans="1:9" ht="12" customHeight="1">
      <c r="A33" s="58" t="s">
        <v>45</v>
      </c>
      <c r="B33" s="56">
        <f t="shared" si="3"/>
        <v>55762</v>
      </c>
      <c r="C33" s="57">
        <v>29839</v>
      </c>
      <c r="D33" s="57">
        <v>18648</v>
      </c>
      <c r="E33" s="57">
        <v>1484</v>
      </c>
      <c r="F33" s="57">
        <v>938</v>
      </c>
      <c r="G33" s="57">
        <v>3645</v>
      </c>
      <c r="H33" s="57">
        <v>551</v>
      </c>
      <c r="I33" s="57">
        <v>657</v>
      </c>
    </row>
    <row r="34" spans="1:9" ht="12" customHeight="1">
      <c r="A34" s="58" t="s">
        <v>46</v>
      </c>
      <c r="B34" s="56">
        <f t="shared" si="3"/>
        <v>59002</v>
      </c>
      <c r="C34" s="57">
        <v>31872</v>
      </c>
      <c r="D34" s="57">
        <v>19728</v>
      </c>
      <c r="E34" s="57">
        <v>1334</v>
      </c>
      <c r="F34" s="57">
        <v>1186</v>
      </c>
      <c r="G34" s="57">
        <v>3710</v>
      </c>
      <c r="H34" s="57">
        <v>475</v>
      </c>
      <c r="I34" s="57">
        <v>697</v>
      </c>
    </row>
    <row r="35" spans="1:9" ht="12" customHeight="1">
      <c r="A35" s="58" t="s">
        <v>47</v>
      </c>
      <c r="B35" s="56">
        <f t="shared" si="3"/>
        <v>50564</v>
      </c>
      <c r="C35" s="57">
        <v>28041</v>
      </c>
      <c r="D35" s="57">
        <v>16475</v>
      </c>
      <c r="E35" s="57">
        <v>1155</v>
      </c>
      <c r="F35" s="57">
        <v>913</v>
      </c>
      <c r="G35" s="57">
        <v>3287</v>
      </c>
      <c r="H35" s="57">
        <v>263</v>
      </c>
      <c r="I35" s="57">
        <v>430</v>
      </c>
    </row>
    <row r="36" spans="1:9" s="52" customFormat="1" ht="12" customHeight="1">
      <c r="A36" s="58" t="s">
        <v>48</v>
      </c>
      <c r="B36" s="56">
        <f t="shared" si="3"/>
        <v>56030</v>
      </c>
      <c r="C36" s="57">
        <v>31783</v>
      </c>
      <c r="D36" s="57">
        <v>17462</v>
      </c>
      <c r="E36" s="57">
        <v>1502</v>
      </c>
      <c r="F36" s="57">
        <v>825</v>
      </c>
      <c r="G36" s="57">
        <v>3547</v>
      </c>
      <c r="H36" s="57">
        <v>457</v>
      </c>
      <c r="I36" s="57">
        <v>454</v>
      </c>
    </row>
    <row r="37" spans="1:9" ht="12" customHeight="1">
      <c r="A37" s="58" t="s">
        <v>49</v>
      </c>
      <c r="B37" s="56">
        <f t="shared" si="3"/>
        <v>72039</v>
      </c>
      <c r="C37" s="57">
        <v>39665</v>
      </c>
      <c r="D37" s="57">
        <v>22942</v>
      </c>
      <c r="E37" s="57">
        <v>1779</v>
      </c>
      <c r="F37" s="57">
        <v>1386</v>
      </c>
      <c r="G37" s="57">
        <v>4757</v>
      </c>
      <c r="H37" s="57">
        <v>601</v>
      </c>
      <c r="I37" s="57">
        <v>909</v>
      </c>
    </row>
    <row r="38" spans="1:9" ht="12" customHeight="1">
      <c r="A38" s="58" t="s">
        <v>50</v>
      </c>
      <c r="B38" s="56">
        <f t="shared" si="3"/>
        <v>56841</v>
      </c>
      <c r="C38" s="57">
        <v>31666</v>
      </c>
      <c r="D38" s="57">
        <v>18042</v>
      </c>
      <c r="E38" s="57">
        <v>1527</v>
      </c>
      <c r="F38" s="57">
        <v>1070</v>
      </c>
      <c r="G38" s="57">
        <v>3337</v>
      </c>
      <c r="H38" s="57">
        <v>434</v>
      </c>
      <c r="I38" s="57">
        <v>765</v>
      </c>
    </row>
    <row r="39" spans="1:9" ht="12" customHeight="1">
      <c r="A39" s="58" t="s">
        <v>51</v>
      </c>
      <c r="B39" s="56">
        <f t="shared" si="3"/>
        <v>65542</v>
      </c>
      <c r="C39" s="57">
        <v>34974</v>
      </c>
      <c r="D39" s="57">
        <v>22347</v>
      </c>
      <c r="E39" s="57">
        <v>1356</v>
      </c>
      <c r="F39" s="57">
        <v>1071</v>
      </c>
      <c r="G39" s="57">
        <v>4449</v>
      </c>
      <c r="H39" s="57">
        <v>626</v>
      </c>
      <c r="I39" s="57">
        <v>719</v>
      </c>
    </row>
    <row r="40" spans="1:9" ht="12" customHeight="1">
      <c r="A40" s="45" t="s">
        <v>52</v>
      </c>
      <c r="B40" s="56">
        <f t="shared" si="3"/>
        <v>65143</v>
      </c>
      <c r="C40" s="57">
        <v>35848</v>
      </c>
      <c r="D40" s="57">
        <v>21537</v>
      </c>
      <c r="E40" s="57">
        <v>1473</v>
      </c>
      <c r="F40" s="57">
        <v>952</v>
      </c>
      <c r="G40" s="57">
        <v>4058</v>
      </c>
      <c r="H40" s="57">
        <v>569</v>
      </c>
      <c r="I40" s="40">
        <v>706</v>
      </c>
    </row>
    <row r="41" spans="1:9" ht="12" customHeight="1">
      <c r="A41" s="60" t="s">
        <v>53</v>
      </c>
      <c r="B41" s="66">
        <f t="shared" si="3"/>
        <v>53816</v>
      </c>
      <c r="C41" s="61">
        <v>30573</v>
      </c>
      <c r="D41" s="61">
        <v>17438</v>
      </c>
      <c r="E41" s="61">
        <v>1019</v>
      </c>
      <c r="F41" s="61">
        <v>744</v>
      </c>
      <c r="G41" s="61">
        <v>2972</v>
      </c>
      <c r="H41" s="61">
        <v>465</v>
      </c>
      <c r="I41" s="62">
        <v>605</v>
      </c>
    </row>
    <row r="42" spans="1:9" ht="12" customHeight="1">
      <c r="A42" s="65"/>
      <c r="B42" s="65"/>
      <c r="C42" s="65"/>
      <c r="D42" s="65"/>
      <c r="E42" s="65"/>
      <c r="F42" s="65"/>
      <c r="G42" s="65"/>
      <c r="H42" s="65"/>
      <c r="I42" s="65"/>
    </row>
    <row r="46" spans="4:9" ht="12" customHeight="1">
      <c r="D46" s="57"/>
      <c r="E46" s="57"/>
      <c r="F46" s="57"/>
      <c r="G46" s="57"/>
      <c r="H46" s="57"/>
      <c r="I46" s="57"/>
    </row>
    <row r="47" spans="4:9" ht="12" customHeight="1">
      <c r="D47" s="57"/>
      <c r="E47" s="57"/>
      <c r="F47" s="57"/>
      <c r="G47" s="57"/>
      <c r="H47" s="57"/>
      <c r="I47" s="57"/>
    </row>
    <row r="48" spans="4:9" ht="12" customHeight="1">
      <c r="D48" s="57"/>
      <c r="E48" s="57"/>
      <c r="F48" s="57"/>
      <c r="G48" s="57"/>
      <c r="H48" s="57"/>
      <c r="I48" s="57"/>
    </row>
    <row r="49" spans="4:9" ht="12" customHeight="1">
      <c r="D49" s="57"/>
      <c r="E49" s="57"/>
      <c r="F49" s="57"/>
      <c r="G49" s="57"/>
      <c r="H49" s="57"/>
      <c r="I49" s="57"/>
    </row>
    <row r="50" spans="4:9" ht="12" customHeight="1">
      <c r="D50" s="57"/>
      <c r="E50" s="57"/>
      <c r="F50" s="57"/>
      <c r="G50" s="57"/>
      <c r="H50" s="57"/>
      <c r="I50" s="57"/>
    </row>
    <row r="51" spans="4:9" ht="12" customHeight="1">
      <c r="D51" s="57"/>
      <c r="E51" s="57"/>
      <c r="F51" s="57"/>
      <c r="G51" s="57"/>
      <c r="H51" s="57"/>
      <c r="I51" s="57"/>
    </row>
    <row r="52" spans="4:9" ht="12" customHeight="1">
      <c r="D52" s="57"/>
      <c r="E52" s="57"/>
      <c r="F52" s="57"/>
      <c r="G52" s="57"/>
      <c r="H52" s="57"/>
      <c r="I52" s="57"/>
    </row>
    <row r="53" spans="4:9" ht="12" customHeight="1">
      <c r="D53" s="57"/>
      <c r="E53" s="57"/>
      <c r="F53" s="57"/>
      <c r="G53" s="57"/>
      <c r="H53" s="57"/>
      <c r="I53" s="57"/>
    </row>
    <row r="54" spans="4:9" ht="12" customHeight="1">
      <c r="D54" s="57"/>
      <c r="E54" s="57"/>
      <c r="F54" s="57"/>
      <c r="G54" s="57"/>
      <c r="H54" s="57"/>
      <c r="I54" s="57"/>
    </row>
    <row r="55" spans="4:9" ht="12" customHeight="1">
      <c r="D55" s="57"/>
      <c r="E55" s="57"/>
      <c r="F55" s="57"/>
      <c r="G55" s="57"/>
      <c r="H55" s="57"/>
      <c r="I55" s="57"/>
    </row>
    <row r="56" spans="4:9" ht="12" customHeight="1">
      <c r="D56" s="57"/>
      <c r="E56" s="57"/>
      <c r="F56" s="57"/>
      <c r="G56" s="57"/>
      <c r="H56" s="57"/>
      <c r="I56" s="40"/>
    </row>
    <row r="57" spans="4:9" ht="12" customHeight="1">
      <c r="D57" s="57"/>
      <c r="E57" s="57"/>
      <c r="F57" s="57"/>
      <c r="G57" s="57"/>
      <c r="H57" s="57"/>
      <c r="I57" s="40"/>
    </row>
  </sheetData>
  <sheetProtection/>
  <mergeCells count="3">
    <mergeCell ref="A1:I1"/>
    <mergeCell ref="B4:I5"/>
    <mergeCell ref="B23:I24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PageLayoutView="0" workbookViewId="0" topLeftCell="D7">
      <selection activeCell="J21" sqref="J21"/>
    </sheetView>
  </sheetViews>
  <sheetFormatPr defaultColWidth="15.25390625" defaultRowHeight="12" customHeight="1"/>
  <cols>
    <col min="1" max="1" width="10.125" style="3" customWidth="1"/>
    <col min="2" max="10" width="13.00390625" style="3" customWidth="1"/>
    <col min="11" max="11" width="10.875" style="3" customWidth="1"/>
    <col min="12" max="12" width="9.75390625" style="3" customWidth="1"/>
    <col min="13" max="16384" width="15.25390625" style="3" customWidth="1"/>
  </cols>
  <sheetData>
    <row r="1" spans="1:12" ht="1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1"/>
      <c r="L1" s="2"/>
    </row>
    <row r="2" spans="1:12" ht="12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"/>
      <c r="L2" s="2"/>
    </row>
    <row r="3" spans="1:12" s="7" customFormat="1" ht="12" customHeight="1">
      <c r="A3" s="74" t="s">
        <v>2</v>
      </c>
      <c r="B3" s="76" t="s">
        <v>3</v>
      </c>
      <c r="C3" s="77"/>
      <c r="D3" s="78"/>
      <c r="E3" s="76" t="s">
        <v>4</v>
      </c>
      <c r="F3" s="77"/>
      <c r="G3" s="78"/>
      <c r="H3" s="76" t="s">
        <v>5</v>
      </c>
      <c r="I3" s="77"/>
      <c r="J3" s="77"/>
      <c r="K3" s="6"/>
      <c r="L3" s="6"/>
    </row>
    <row r="4" spans="1:12" s="7" customFormat="1" ht="12" customHeight="1">
      <c r="A4" s="75"/>
      <c r="B4" s="8" t="s">
        <v>6</v>
      </c>
      <c r="C4" s="8" t="s">
        <v>7</v>
      </c>
      <c r="D4" s="8" t="s">
        <v>8</v>
      </c>
      <c r="E4" s="8" t="s">
        <v>6</v>
      </c>
      <c r="F4" s="8" t="s">
        <v>7</v>
      </c>
      <c r="G4" s="8" t="s">
        <v>8</v>
      </c>
      <c r="H4" s="8" t="s">
        <v>6</v>
      </c>
      <c r="I4" s="8" t="s">
        <v>7</v>
      </c>
      <c r="J4" s="8" t="s">
        <v>8</v>
      </c>
      <c r="K4" s="6"/>
      <c r="L4" s="6"/>
    </row>
    <row r="5" spans="1:12" s="12" customFormat="1" ht="12" customHeight="1">
      <c r="A5" s="9" t="s">
        <v>9</v>
      </c>
      <c r="B5" s="10">
        <v>12025390.7</v>
      </c>
      <c r="C5" s="11">
        <v>7280239.2</v>
      </c>
      <c r="D5" s="11">
        <v>4745151.5</v>
      </c>
      <c r="E5" s="11">
        <v>9442989.9</v>
      </c>
      <c r="F5" s="11">
        <v>6638787.8</v>
      </c>
      <c r="G5" s="11">
        <v>2804202.1</v>
      </c>
      <c r="H5" s="11">
        <v>2582400.8</v>
      </c>
      <c r="I5" s="11">
        <v>641451.4</v>
      </c>
      <c r="J5" s="11">
        <v>1940949.4</v>
      </c>
      <c r="K5" s="2"/>
      <c r="L5" s="2"/>
    </row>
    <row r="6" spans="1:12" ht="12" customHeight="1">
      <c r="A6" s="13" t="s">
        <v>10</v>
      </c>
      <c r="B6" s="10">
        <v>14117529.3</v>
      </c>
      <c r="C6" s="11">
        <v>8227509.7</v>
      </c>
      <c r="D6" s="11">
        <v>5890019.6</v>
      </c>
      <c r="E6" s="11">
        <v>10978867.3</v>
      </c>
      <c r="F6" s="11">
        <v>7438598.7</v>
      </c>
      <c r="G6" s="11">
        <v>3540268.6</v>
      </c>
      <c r="H6" s="11">
        <v>3138662</v>
      </c>
      <c r="I6" s="11">
        <v>788911</v>
      </c>
      <c r="J6" s="11">
        <v>2349751</v>
      </c>
      <c r="K6" s="2"/>
      <c r="L6" s="2"/>
    </row>
    <row r="7" spans="1:12" ht="12" customHeight="1">
      <c r="A7" s="13"/>
      <c r="B7" s="14"/>
      <c r="C7" s="15"/>
      <c r="D7" s="11"/>
      <c r="E7" s="11"/>
      <c r="F7" s="11"/>
      <c r="G7" s="11"/>
      <c r="H7" s="11"/>
      <c r="I7" s="11"/>
      <c r="J7" s="11"/>
      <c r="K7" s="2"/>
      <c r="L7" s="2"/>
    </row>
    <row r="8" spans="1:12" ht="12" customHeight="1">
      <c r="A8" s="16" t="s">
        <v>11</v>
      </c>
      <c r="B8" s="17">
        <f>SUM(B10:B21)</f>
        <v>14282121.399999999</v>
      </c>
      <c r="C8" s="17">
        <f>SUM(C10:C21)</f>
        <v>8329674.699999999</v>
      </c>
      <c r="D8" s="17">
        <f>SUM(D10:D21)</f>
        <v>5952446.7</v>
      </c>
      <c r="E8" s="17">
        <f aca="true" t="shared" si="0" ref="E8:J8">SUM(E10:E21)</f>
        <v>10912903.399999999</v>
      </c>
      <c r="F8" s="17">
        <f t="shared" si="0"/>
        <v>7404044.699999999</v>
      </c>
      <c r="G8" s="17">
        <f t="shared" si="0"/>
        <v>3508858.7</v>
      </c>
      <c r="H8" s="17">
        <f t="shared" si="0"/>
        <v>3369218</v>
      </c>
      <c r="I8" s="17">
        <f t="shared" si="0"/>
        <v>925630</v>
      </c>
      <c r="J8" s="17">
        <f t="shared" si="0"/>
        <v>2443588</v>
      </c>
      <c r="K8" s="2"/>
      <c r="L8" s="2"/>
    </row>
    <row r="9" spans="1:12" ht="12" customHeight="1">
      <c r="A9" s="13"/>
      <c r="B9" s="18"/>
      <c r="C9" s="19"/>
      <c r="D9" s="20"/>
      <c r="E9" s="20"/>
      <c r="F9" s="20"/>
      <c r="G9" s="20"/>
      <c r="H9" s="20"/>
      <c r="I9" s="20"/>
      <c r="J9" s="20"/>
      <c r="K9" s="2"/>
      <c r="L9" s="2"/>
    </row>
    <row r="10" spans="1:14" ht="12" customHeight="1">
      <c r="A10" s="21" t="s">
        <v>12</v>
      </c>
      <c r="B10" s="22">
        <f aca="true" t="shared" si="1" ref="B10:B21">E10+H10</f>
        <v>974873</v>
      </c>
      <c r="C10" s="11">
        <v>610627.8</v>
      </c>
      <c r="D10" s="11">
        <v>364245.2</v>
      </c>
      <c r="E10" s="11">
        <v>775587</v>
      </c>
      <c r="F10" s="11">
        <v>563328.8</v>
      </c>
      <c r="G10" s="11">
        <v>212258.2</v>
      </c>
      <c r="H10" s="11">
        <v>199286</v>
      </c>
      <c r="I10" s="11">
        <v>47299</v>
      </c>
      <c r="J10" s="11">
        <v>151987</v>
      </c>
      <c r="K10" s="2"/>
      <c r="L10" s="2"/>
      <c r="M10" s="23"/>
      <c r="N10" s="23"/>
    </row>
    <row r="11" spans="1:12" ht="12" customHeight="1">
      <c r="A11" s="21" t="s">
        <v>13</v>
      </c>
      <c r="B11" s="22">
        <f t="shared" si="1"/>
        <v>916479.1</v>
      </c>
      <c r="C11" s="11">
        <v>529173.6</v>
      </c>
      <c r="D11" s="11">
        <v>387305.5</v>
      </c>
      <c r="E11" s="11">
        <v>703590.1</v>
      </c>
      <c r="F11" s="11">
        <v>487588.6</v>
      </c>
      <c r="G11" s="11">
        <v>216001.5</v>
      </c>
      <c r="H11" s="11">
        <v>212889</v>
      </c>
      <c r="I11" s="11">
        <v>41585</v>
      </c>
      <c r="J11" s="11">
        <v>171304</v>
      </c>
      <c r="K11" s="2"/>
      <c r="L11" s="2"/>
    </row>
    <row r="12" spans="1:12" ht="12" customHeight="1">
      <c r="A12" s="21" t="s">
        <v>14</v>
      </c>
      <c r="B12" s="22">
        <f t="shared" si="1"/>
        <v>1220313.3</v>
      </c>
      <c r="C12" s="11">
        <v>668853.4</v>
      </c>
      <c r="D12" s="11">
        <v>551459.9</v>
      </c>
      <c r="E12" s="11">
        <v>954964.3</v>
      </c>
      <c r="F12" s="11">
        <v>613055.4</v>
      </c>
      <c r="G12" s="11">
        <v>341908.9</v>
      </c>
      <c r="H12" s="11">
        <v>265349</v>
      </c>
      <c r="I12" s="11">
        <v>55798</v>
      </c>
      <c r="J12" s="11">
        <v>209551</v>
      </c>
      <c r="K12" s="2"/>
      <c r="L12" s="2"/>
    </row>
    <row r="13" spans="1:12" ht="12" customHeight="1">
      <c r="A13" s="21" t="s">
        <v>15</v>
      </c>
      <c r="B13" s="22">
        <f t="shared" si="1"/>
        <v>1129436.9</v>
      </c>
      <c r="C13" s="11">
        <v>640072.6</v>
      </c>
      <c r="D13" s="11">
        <v>489364.3</v>
      </c>
      <c r="E13" s="11">
        <v>887969.9</v>
      </c>
      <c r="F13" s="11">
        <v>588426.6</v>
      </c>
      <c r="G13" s="11">
        <v>299543.3</v>
      </c>
      <c r="H13" s="11">
        <v>241467</v>
      </c>
      <c r="I13" s="11">
        <v>51646</v>
      </c>
      <c r="J13" s="11">
        <v>189821</v>
      </c>
      <c r="K13" s="2"/>
      <c r="L13" s="2"/>
    </row>
    <row r="14" spans="1:12" ht="12" customHeight="1">
      <c r="A14" s="21" t="s">
        <v>16</v>
      </c>
      <c r="B14" s="22">
        <f t="shared" si="1"/>
        <v>1074795.9</v>
      </c>
      <c r="C14" s="11">
        <v>634420.7</v>
      </c>
      <c r="D14" s="11">
        <v>440375.2</v>
      </c>
      <c r="E14" s="11">
        <v>843692.9</v>
      </c>
      <c r="F14" s="11">
        <v>583482.7</v>
      </c>
      <c r="G14" s="11">
        <v>260210.2</v>
      </c>
      <c r="H14" s="11">
        <v>231103</v>
      </c>
      <c r="I14" s="11">
        <v>50938</v>
      </c>
      <c r="J14" s="11">
        <v>180165</v>
      </c>
      <c r="K14" s="2"/>
      <c r="L14" s="2"/>
    </row>
    <row r="15" spans="1:12" ht="12" customHeight="1">
      <c r="A15" s="21" t="s">
        <v>17</v>
      </c>
      <c r="B15" s="22">
        <f t="shared" si="1"/>
        <v>1113881.6</v>
      </c>
      <c r="C15" s="11">
        <v>655314.2</v>
      </c>
      <c r="D15" s="11">
        <v>458567.4</v>
      </c>
      <c r="E15" s="11">
        <v>872921.6</v>
      </c>
      <c r="F15" s="11">
        <v>608972.2</v>
      </c>
      <c r="G15" s="11">
        <v>263949.4</v>
      </c>
      <c r="H15" s="11">
        <v>240960</v>
      </c>
      <c r="I15" s="11">
        <v>46342</v>
      </c>
      <c r="J15" s="11">
        <v>194618</v>
      </c>
      <c r="K15" s="2"/>
      <c r="L15" s="2"/>
    </row>
    <row r="16" spans="1:12" ht="12" customHeight="1">
      <c r="A16" s="21" t="s">
        <v>18</v>
      </c>
      <c r="B16" s="22">
        <f t="shared" si="1"/>
        <v>1216125.4</v>
      </c>
      <c r="C16" s="11">
        <v>716320.8</v>
      </c>
      <c r="D16" s="11">
        <v>499804.6</v>
      </c>
      <c r="E16" s="11">
        <v>927632.4</v>
      </c>
      <c r="F16" s="11">
        <v>633066.8</v>
      </c>
      <c r="G16" s="11">
        <v>294565.6</v>
      </c>
      <c r="H16" s="11">
        <v>288493</v>
      </c>
      <c r="I16" s="11">
        <v>83254</v>
      </c>
      <c r="J16" s="11">
        <v>205239</v>
      </c>
      <c r="K16" s="2"/>
      <c r="L16" s="2"/>
    </row>
    <row r="17" spans="1:12" ht="12" customHeight="1">
      <c r="A17" s="21" t="s">
        <v>19</v>
      </c>
      <c r="B17" s="22">
        <f t="shared" si="1"/>
        <v>1194477.7</v>
      </c>
      <c r="C17" s="11">
        <v>716627.3</v>
      </c>
      <c r="D17" s="11">
        <v>477850.4</v>
      </c>
      <c r="E17" s="11">
        <v>921679.7</v>
      </c>
      <c r="F17" s="11">
        <v>628857.3</v>
      </c>
      <c r="G17" s="11">
        <v>292822.4</v>
      </c>
      <c r="H17" s="11">
        <v>272798</v>
      </c>
      <c r="I17" s="11">
        <v>87770</v>
      </c>
      <c r="J17" s="11">
        <v>185028</v>
      </c>
      <c r="K17" s="2"/>
      <c r="L17" s="2"/>
    </row>
    <row r="18" spans="1:12" ht="12" customHeight="1">
      <c r="A18" s="21" t="s">
        <v>20</v>
      </c>
      <c r="B18" s="22">
        <f t="shared" si="1"/>
        <v>1190298.1</v>
      </c>
      <c r="C18" s="11">
        <v>717903.5</v>
      </c>
      <c r="D18" s="11">
        <v>472394.6</v>
      </c>
      <c r="E18" s="11">
        <v>871643.1</v>
      </c>
      <c r="F18" s="11">
        <v>593702.5</v>
      </c>
      <c r="G18" s="11">
        <v>277940.6</v>
      </c>
      <c r="H18" s="11">
        <v>318655</v>
      </c>
      <c r="I18" s="11">
        <v>124201</v>
      </c>
      <c r="J18" s="11">
        <v>194454</v>
      </c>
      <c r="K18" s="2"/>
      <c r="L18" s="2"/>
    </row>
    <row r="19" spans="1:12" ht="12" customHeight="1">
      <c r="A19" s="21" t="s">
        <v>21</v>
      </c>
      <c r="B19" s="22">
        <f t="shared" si="1"/>
        <v>1242115.7</v>
      </c>
      <c r="C19" s="11">
        <v>728958.6</v>
      </c>
      <c r="D19" s="11">
        <v>513157.1</v>
      </c>
      <c r="E19" s="11">
        <v>954671.7</v>
      </c>
      <c r="F19" s="11">
        <v>637494.6</v>
      </c>
      <c r="G19" s="11">
        <v>317177.1</v>
      </c>
      <c r="H19" s="11">
        <v>287444</v>
      </c>
      <c r="I19" s="11">
        <v>91464</v>
      </c>
      <c r="J19" s="11">
        <v>195980</v>
      </c>
      <c r="K19" s="2"/>
      <c r="L19" s="2"/>
    </row>
    <row r="20" spans="1:12" ht="12" customHeight="1">
      <c r="A20" s="21" t="s">
        <v>22</v>
      </c>
      <c r="B20" s="22">
        <f t="shared" si="1"/>
        <v>1205376.5</v>
      </c>
      <c r="C20" s="11">
        <v>680266.5</v>
      </c>
      <c r="D20" s="11">
        <v>525110</v>
      </c>
      <c r="E20" s="11">
        <v>931987.5</v>
      </c>
      <c r="F20" s="11">
        <v>608537.5</v>
      </c>
      <c r="G20" s="11">
        <v>323450</v>
      </c>
      <c r="H20" s="11">
        <v>273389</v>
      </c>
      <c r="I20" s="11">
        <v>71729</v>
      </c>
      <c r="J20" s="11">
        <v>201660</v>
      </c>
      <c r="K20" s="2"/>
      <c r="L20" s="2"/>
    </row>
    <row r="21" spans="1:12" ht="12" customHeight="1">
      <c r="A21" s="21" t="s">
        <v>23</v>
      </c>
      <c r="B21" s="22">
        <f t="shared" si="1"/>
        <v>1803948.2</v>
      </c>
      <c r="C21" s="11">
        <v>1031135.7</v>
      </c>
      <c r="D21" s="11">
        <v>772812.5</v>
      </c>
      <c r="E21" s="11">
        <v>1266563.2</v>
      </c>
      <c r="F21" s="11">
        <v>857531.7</v>
      </c>
      <c r="G21" s="11">
        <v>409031.5</v>
      </c>
      <c r="H21" s="11">
        <v>537385</v>
      </c>
      <c r="I21" s="11">
        <v>173604</v>
      </c>
      <c r="J21" s="11">
        <v>363781</v>
      </c>
      <c r="K21" s="2"/>
      <c r="L21" s="2"/>
    </row>
    <row r="22" spans="1:12" ht="12" customHeight="1">
      <c r="A22" s="24" t="s">
        <v>24</v>
      </c>
      <c r="B22" s="25"/>
      <c r="C22" s="25"/>
      <c r="D22" s="25"/>
      <c r="E22" s="25"/>
      <c r="F22" s="25"/>
      <c r="G22" s="25"/>
      <c r="H22" s="25"/>
      <c r="I22" s="25"/>
      <c r="J22" s="25"/>
      <c r="K22" s="2"/>
      <c r="L22" s="2"/>
    </row>
    <row r="23" spans="1:10" ht="12" customHeight="1">
      <c r="A23" s="19" t="s">
        <v>25</v>
      </c>
      <c r="B23" s="19"/>
      <c r="C23" s="19"/>
      <c r="D23" s="19"/>
      <c r="E23" s="19"/>
      <c r="F23" s="19"/>
      <c r="G23" s="19"/>
      <c r="H23" s="19"/>
      <c r="I23" s="19"/>
      <c r="J23" s="19"/>
    </row>
  </sheetData>
  <sheetProtection/>
  <mergeCells count="5">
    <mergeCell ref="A1:J1"/>
    <mergeCell ref="A3:A4"/>
    <mergeCell ref="B3:D3"/>
    <mergeCell ref="E3:G3"/>
    <mergeCell ref="H3:J3"/>
  </mergeCells>
  <printOptions horizontalCentered="1"/>
  <pageMargins left="0.3937007874015748" right="0.3937007874015748" top="0.3937007874015748" bottom="0.3937007874015748" header="0.5118110236220472" footer="0.2362204724409449"/>
  <pageSetup fitToHeight="1" fitToWidth="1" horizontalDpi="400" verticalDpi="400" orientation="portrait" paperSize="9" scale="90" r:id="rId2"/>
  <colBreaks count="1" manualBreakCount="1">
    <brk id="10" max="22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2009-04-13T01:12:04Z</dcterms:created>
  <dcterms:modified xsi:type="dcterms:W3CDTF">2009-04-13T04:26:45Z</dcterms:modified>
  <cp:category/>
  <cp:version/>
  <cp:contentType/>
  <cp:contentStatus/>
</cp:coreProperties>
</file>