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2(1)" sheetId="1" r:id="rId1"/>
    <sheet name="42(2)" sheetId="2" r:id="rId2"/>
    <sheet name="42(3)" sheetId="3" r:id="rId3"/>
  </sheets>
  <externalReferences>
    <externalReference r:id="rId6"/>
  </externalReferences>
  <definedNames>
    <definedName name="_5６農家人口" localSheetId="0">'42(1)'!$A$1:$H$86</definedName>
    <definedName name="_5６農家人口" localSheetId="1">'42(2)'!$A$1:$H$87</definedName>
    <definedName name="_5６農家人口" localSheetId="2">'42(3)'!$A$1:$H$86</definedName>
    <definedName name="_60．農__作__物_3">'42(3)'!$A$1:$V$85</definedName>
    <definedName name="_60．農__作__物ー1" localSheetId="1">'42(2)'!$A$1:$V$87</definedName>
    <definedName name="_60．農__作__物ー1" localSheetId="2">'42(3)'!$A$1:$V$86</definedName>
    <definedName name="_60．農__作__物ー1">'42(1)'!$A$1:$T$86</definedName>
    <definedName name="_60．農__作__物ー2" localSheetId="2">'42(3)'!$A$1:$V$85</definedName>
    <definedName name="_60．農__作__物ー2">'42(2)'!$A$1:$V$86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'42(1)'!$A$1:$T$86</definedName>
    <definedName name="_xlnm.Print_Area" localSheetId="1">'42(2)'!$A$1:$V$87</definedName>
    <definedName name="_xlnm.Print_Area" localSheetId="2">'42(3)'!$A$1:$V$85</definedName>
    <definedName name="Print_Area_MI" localSheetId="0">'42(1)'!$A$1:$K$47</definedName>
    <definedName name="Print_Area_MI" localSheetId="1">'42(2)'!$A$1:$K$48</definedName>
    <definedName name="Print_Area_MI" localSheetId="2">'42(3)'!$A$1:$K$47</definedName>
  </definedNames>
  <calcPr fullCalcOnLoad="1"/>
</workbook>
</file>

<file path=xl/sharedStrings.xml><?xml version="1.0" encoding="utf-8"?>
<sst xmlns="http://schemas.openxmlformats.org/spreadsheetml/2006/main" count="804" uniqueCount="197">
  <si>
    <t>　42．農          作          物</t>
  </si>
  <si>
    <t>(単位  戸、ａ)</t>
  </si>
  <si>
    <t>各年２月１日</t>
  </si>
  <si>
    <t>年次および</t>
  </si>
  <si>
    <t>水  稲</t>
  </si>
  <si>
    <t>陸  稲</t>
  </si>
  <si>
    <t>小  麦</t>
  </si>
  <si>
    <t>大麦・裸麦</t>
  </si>
  <si>
    <t>ビール麦</t>
  </si>
  <si>
    <t>そば・とうもろこし・その他雑穀</t>
  </si>
  <si>
    <t>ばれいしょ</t>
  </si>
  <si>
    <t>かんしょ</t>
  </si>
  <si>
    <t>大  豆</t>
  </si>
  <si>
    <t>標示</t>
  </si>
  <si>
    <t>収  穫</t>
  </si>
  <si>
    <t>市  町  村</t>
  </si>
  <si>
    <t>農家数</t>
  </si>
  <si>
    <t>収穫面積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</si>
  <si>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</si>
  <si>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</si>
  <si>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</si>
  <si>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</si>
  <si>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</si>
  <si>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</si>
  <si>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</si>
  <si>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 2 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</si>
  <si>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</si>
  <si>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</si>
  <si>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</si>
  <si>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</si>
  <si>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</si>
  <si>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</si>
  <si>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</si>
  <si>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</si>
  <si>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</si>
  <si>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0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</si>
  <si>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</si>
  <si>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</si>
  <si>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</si>
  <si>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</si>
  <si>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</si>
  <si>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</si>
  <si>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</si>
  <si>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</si>
  <si>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</si>
  <si>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</si>
  <si>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</si>
  <si>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</si>
  <si>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</si>
  <si>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</si>
  <si>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</si>
  <si>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</si>
  <si>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</si>
  <si>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</si>
  <si>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</si>
  <si>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</si>
  <si>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</si>
  <si>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</si>
  <si>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</si>
  <si>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</si>
  <si>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</si>
  <si>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</si>
  <si>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</si>
  <si>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</si>
  <si>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</si>
  <si>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</si>
  <si>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</si>
  <si>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</si>
  <si>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</si>
  <si>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</si>
  <si>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</si>
  <si>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</si>
  <si>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</si>
  <si>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</si>
  <si>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</si>
  <si>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</si>
  <si>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</si>
  <si>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</si>
  <si>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</si>
  <si>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</si>
  <si>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</si>
  <si>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</si>
  <si>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</si>
  <si>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</si>
  <si>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</si>
  <si>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</si>
  <si>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</si>
  <si>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</si>
  <si>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</si>
  <si>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</si>
  <si>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</si>
  <si>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</si>
  <si>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</si>
  <si>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</si>
  <si>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</si>
  <si>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</si>
  <si>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</si>
  <si>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</si>
  <si>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</si>
  <si>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</si>
  <si>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</si>
  <si>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</si>
  <si>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</si>
  <si>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</si>
  <si>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</si>
  <si>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</si>
  <si>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</si>
  <si>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</si>
  <si>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</si>
  <si>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</si>
  <si>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</si>
  <si>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</si>
  <si>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</si>
  <si>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</si>
  <si>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</si>
  <si>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</si>
  <si>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</si>
  <si>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</si>
  <si>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</si>
  <si>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</si>
  <si>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</si>
  <si>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</si>
  <si>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</si>
  <si>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</si>
  <si>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</si>
  <si>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</si>
  <si>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</si>
  <si>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</si>
  <si>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</si>
  <si>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</si>
  <si>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</si>
  <si>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</si>
  <si>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</si>
  <si>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</si>
  <si>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</si>
  <si>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</si>
  <si>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</si>
  <si>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</si>
  <si>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</si>
  <si>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</si>
  <si>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</si>
  <si>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</si>
  <si>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</si>
  <si>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</si>
  <si>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</si>
  <si>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</si>
  <si>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</si>
  <si>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</si>
  <si>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</si>
  <si>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</si>
  <si>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</si>
  <si>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</si>
  <si>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</si>
  <si>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</si>
  <si>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</si>
  <si>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</si>
  <si>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</si>
  <si>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</si>
  <si>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</si>
  <si>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</si>
  <si>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</si>
  <si>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</si>
  <si>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</si>
  <si>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</si>
  <si>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</si>
  <si>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</si>
  <si>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</si>
  <si>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</si>
  <si>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</si>
  <si>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</si>
  <si>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</si>
  <si>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</si>
  <si>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</si>
  <si>
    <t>　農          作          物    （続き）</t>
  </si>
  <si>
    <t>その他の豆類</t>
  </si>
  <si>
    <t>うち小豆</t>
  </si>
  <si>
    <t>たばこ</t>
  </si>
  <si>
    <t>茶（実面積）</t>
  </si>
  <si>
    <t>その他の工   芸農作物類</t>
  </si>
  <si>
    <t>うちサフラン</t>
  </si>
  <si>
    <t>トマト</t>
  </si>
  <si>
    <t>きゅうり</t>
  </si>
  <si>
    <t>な    す</t>
  </si>
  <si>
    <t>結球はくさい</t>
  </si>
  <si>
    <t>…</t>
  </si>
  <si>
    <t>－</t>
  </si>
  <si>
    <t>－</t>
  </si>
  <si>
    <t>キャベツ</t>
  </si>
  <si>
    <t>たまねぎ</t>
  </si>
  <si>
    <t>だいこん</t>
  </si>
  <si>
    <t>ね  ぎ</t>
  </si>
  <si>
    <t>にん    じん</t>
  </si>
  <si>
    <t>すいか</t>
  </si>
  <si>
    <t>レタス</t>
  </si>
  <si>
    <t>ピーマン</t>
  </si>
  <si>
    <t>さといも</t>
  </si>
  <si>
    <t>その他の野菜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</si>
</sst>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41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5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15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1" fontId="24" fillId="0" borderId="15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41" fontId="24" fillId="0" borderId="15" xfId="0" applyNumberFormat="1" applyFont="1" applyBorder="1" applyAlignment="1" applyProtection="1">
      <alignment horizontal="center"/>
      <protection locked="0"/>
    </xf>
    <xf numFmtId="41" fontId="24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 applyProtection="1" quotePrefix="1">
      <alignment horizontal="right"/>
      <protection locked="0"/>
    </xf>
    <xf numFmtId="41" fontId="21" fillId="0" borderId="16" xfId="0" applyNumberFormat="1" applyFont="1" applyBorder="1" applyAlignment="1" applyProtection="1">
      <alignment horizontal="center"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17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 horizontal="left"/>
      <protection locked="0"/>
    </xf>
    <xf numFmtId="41" fontId="24" fillId="0" borderId="0" xfId="0" applyNumberFormat="1" applyFont="1" applyAlignment="1" quotePrefix="1">
      <alignment horizontal="right"/>
    </xf>
    <xf numFmtId="41" fontId="21" fillId="0" borderId="16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>
      <alignment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6" xfId="0" applyNumberFormat="1" applyFont="1" applyBorder="1" applyAlignment="1" applyProtection="1" quotePrefix="1">
      <alignment horizontal="right"/>
      <protection locked="0"/>
    </xf>
    <xf numFmtId="41" fontId="24" fillId="0" borderId="15" xfId="0" applyNumberFormat="1" applyFont="1" applyBorder="1" applyAlignment="1">
      <alignment/>
    </xf>
    <xf numFmtId="41" fontId="21" fillId="0" borderId="12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  <xf numFmtId="41" fontId="21" fillId="0" borderId="11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19" xfId="0" applyNumberFormat="1" applyFont="1" applyBorder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20" xfId="0" applyNumberFormat="1" applyFont="1" applyBorder="1" applyAlignment="1" applyProtection="1">
      <alignment horizontal="centerContinuous" vertical="center"/>
      <protection locked="0"/>
    </xf>
    <xf numFmtId="41" fontId="21" fillId="0" borderId="15" xfId="0" applyNumberFormat="1" applyFont="1" applyBorder="1" applyAlignment="1" applyProtection="1">
      <alignment horizontal="right"/>
      <protection locked="0"/>
    </xf>
    <xf numFmtId="41" fontId="24" fillId="0" borderId="15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>
      <alignment horizontal="right"/>
    </xf>
    <xf numFmtId="41" fontId="24" fillId="0" borderId="0" xfId="0" applyNumberFormat="1" applyFont="1" applyAlignment="1">
      <alignment horizontal="right"/>
    </xf>
    <xf numFmtId="41" fontId="24" fillId="0" borderId="0" xfId="0" applyNumberFormat="1" applyFont="1" applyBorder="1" applyAlignment="1" applyProtection="1">
      <alignment horizontal="right"/>
      <protection locked="0"/>
    </xf>
    <xf numFmtId="41" fontId="24" fillId="0" borderId="0" xfId="0" applyNumberFormat="1" applyFont="1" applyAlignment="1" applyProtection="1">
      <alignment horizontal="right"/>
      <protection locked="0"/>
    </xf>
    <xf numFmtId="41" fontId="21" fillId="0" borderId="17" xfId="0" applyNumberFormat="1" applyFont="1" applyBorder="1" applyAlignment="1" applyProtection="1">
      <alignment horizontal="right"/>
      <protection locked="0"/>
    </xf>
    <xf numFmtId="41" fontId="24" fillId="0" borderId="15" xfId="0" applyNumberFormat="1" applyFont="1" applyBorder="1" applyAlignment="1">
      <alignment horizontal="right"/>
    </xf>
    <xf numFmtId="41" fontId="21" fillId="0" borderId="11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>
      <alignment horizontal="right"/>
      <protection locked="0"/>
    </xf>
    <xf numFmtId="41" fontId="21" fillId="0" borderId="12" xfId="0" applyNumberFormat="1" applyFont="1" applyBorder="1" applyAlignment="1" applyProtection="1" quotePrefix="1">
      <alignment horizontal="right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5" fillId="0" borderId="0" xfId="0" applyFont="1" applyAlignment="1">
      <alignment/>
    </xf>
    <xf numFmtId="176" fontId="24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1"/>
  <sheetViews>
    <sheetView showGridLines="0" tabSelected="1" zoomScalePageLayoutView="0" workbookViewId="0" topLeftCell="A1">
      <selection activeCell="F25" sqref="F25"/>
    </sheetView>
  </sheetViews>
  <sheetFormatPr defaultColWidth="10.66015625" defaultRowHeight="12" customHeight="1"/>
  <cols>
    <col min="1" max="1" width="14.83203125" style="3" customWidth="1"/>
    <col min="2" max="2" width="7.66015625" style="3" customWidth="1"/>
    <col min="3" max="3" width="9.91015625" style="3" customWidth="1"/>
    <col min="4" max="4" width="7.66015625" style="3" customWidth="1"/>
    <col min="5" max="5" width="9.91015625" style="3" customWidth="1"/>
    <col min="6" max="6" width="7.66015625" style="3" customWidth="1"/>
    <col min="7" max="7" width="9.91015625" style="3" customWidth="1"/>
    <col min="8" max="8" width="7.66015625" style="3" customWidth="1"/>
    <col min="9" max="9" width="9.91015625" style="3" customWidth="1"/>
    <col min="10" max="10" width="7.66015625" style="3" customWidth="1"/>
    <col min="11" max="11" width="9.41015625" style="3" customWidth="1"/>
    <col min="12" max="12" width="7.66015625" style="3" customWidth="1"/>
    <col min="13" max="13" width="9.41015625" style="3" customWidth="1"/>
    <col min="14" max="14" width="7.66015625" style="3" customWidth="1"/>
    <col min="15" max="15" width="9.41015625" style="3" customWidth="1"/>
    <col min="16" max="16" width="7.66015625" style="3" customWidth="1"/>
    <col min="17" max="17" width="9.41015625" style="3" customWidth="1"/>
    <col min="18" max="18" width="7.66015625" style="3" customWidth="1"/>
    <col min="19" max="19" width="9.41015625" style="3" customWidth="1"/>
    <col min="20" max="20" width="3.91015625" style="61" customWidth="1"/>
    <col min="21" max="16384" width="10.66015625" style="3" customWidth="1"/>
  </cols>
  <sheetData>
    <row r="1" spans="1:20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 t="s">
        <v>2</v>
      </c>
    </row>
    <row r="3" spans="1:20" s="16" customFormat="1" ht="12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11" t="s">
        <v>8</v>
      </c>
      <c r="K3" s="12"/>
      <c r="L3" s="13" t="s">
        <v>9</v>
      </c>
      <c r="M3" s="14"/>
      <c r="N3" s="9" t="s">
        <v>10</v>
      </c>
      <c r="O3" s="10"/>
      <c r="P3" s="9" t="s">
        <v>11</v>
      </c>
      <c r="Q3" s="10"/>
      <c r="R3" s="11" t="s">
        <v>12</v>
      </c>
      <c r="S3" s="12"/>
      <c r="T3" s="15" t="s">
        <v>13</v>
      </c>
    </row>
    <row r="4" spans="1:20" s="16" customFormat="1" ht="12" customHeight="1">
      <c r="A4" s="8"/>
      <c r="B4" s="17" t="s">
        <v>14</v>
      </c>
      <c r="C4" s="18"/>
      <c r="D4" s="17" t="s">
        <v>14</v>
      </c>
      <c r="E4" s="18"/>
      <c r="F4" s="17" t="s">
        <v>14</v>
      </c>
      <c r="G4" s="18"/>
      <c r="H4" s="17" t="s">
        <v>14</v>
      </c>
      <c r="I4" s="18"/>
      <c r="J4" s="17" t="s">
        <v>14</v>
      </c>
      <c r="K4" s="18"/>
      <c r="L4" s="17" t="s">
        <v>14</v>
      </c>
      <c r="M4" s="18"/>
      <c r="N4" s="17" t="s">
        <v>14</v>
      </c>
      <c r="O4" s="18"/>
      <c r="P4" s="17" t="s">
        <v>14</v>
      </c>
      <c r="Q4" s="18"/>
      <c r="R4" s="17" t="s">
        <v>14</v>
      </c>
      <c r="S4" s="18"/>
      <c r="T4" s="17"/>
    </row>
    <row r="5" spans="1:20" s="16" customFormat="1" ht="12" customHeight="1">
      <c r="A5" s="19" t="s">
        <v>15</v>
      </c>
      <c r="B5" s="20" t="s">
        <v>16</v>
      </c>
      <c r="C5" s="20" t="s">
        <v>17</v>
      </c>
      <c r="D5" s="20" t="s">
        <v>16</v>
      </c>
      <c r="E5" s="20" t="s">
        <v>17</v>
      </c>
      <c r="F5" s="20" t="s">
        <v>16</v>
      </c>
      <c r="G5" s="20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18</v>
      </c>
    </row>
    <row r="6" spans="1:20" ht="12" customHeight="1">
      <c r="A6" s="21" t="s">
        <v>19</v>
      </c>
      <c r="B6" s="22">
        <v>78806</v>
      </c>
      <c r="C6" s="23">
        <v>3601701</v>
      </c>
      <c r="D6" s="23">
        <v>3167</v>
      </c>
      <c r="E6" s="23">
        <v>61388</v>
      </c>
      <c r="F6" s="23">
        <v>16581</v>
      </c>
      <c r="G6" s="24">
        <v>352761</v>
      </c>
      <c r="H6" s="24">
        <v>9425</v>
      </c>
      <c r="I6" s="24">
        <v>267002</v>
      </c>
      <c r="J6" s="24">
        <v>1858</v>
      </c>
      <c r="K6" s="24">
        <v>74303</v>
      </c>
      <c r="L6" s="24">
        <v>3348</v>
      </c>
      <c r="M6" s="24">
        <v>24080</v>
      </c>
      <c r="N6" s="24">
        <v>23098</v>
      </c>
      <c r="O6" s="24">
        <v>18364</v>
      </c>
      <c r="P6" s="24">
        <v>9667</v>
      </c>
      <c r="Q6" s="24">
        <v>35436</v>
      </c>
      <c r="R6" s="24">
        <v>33982</v>
      </c>
      <c r="S6" s="24">
        <v>237933</v>
      </c>
      <c r="T6" s="25" t="s">
        <v>20</v>
      </c>
    </row>
    <row r="7" spans="1:20" ht="12" customHeight="1">
      <c r="A7" s="26" t="s">
        <v>21</v>
      </c>
      <c r="B7" s="22">
        <v>72457</v>
      </c>
      <c r="C7" s="23">
        <v>3416112</v>
      </c>
      <c r="D7" s="23">
        <v>2600</v>
      </c>
      <c r="E7" s="23">
        <v>49761</v>
      </c>
      <c r="F7" s="23">
        <v>18600</v>
      </c>
      <c r="G7" s="24">
        <v>660127</v>
      </c>
      <c r="H7" s="24">
        <v>6165</v>
      </c>
      <c r="I7" s="24">
        <v>219316</v>
      </c>
      <c r="J7" s="24">
        <v>1005</v>
      </c>
      <c r="K7" s="24">
        <v>56147</v>
      </c>
      <c r="L7" s="24">
        <v>3055</v>
      </c>
      <c r="M7" s="24">
        <v>17194</v>
      </c>
      <c r="N7" s="24">
        <v>30481</v>
      </c>
      <c r="O7" s="24">
        <v>17813</v>
      </c>
      <c r="P7" s="24">
        <v>11487</v>
      </c>
      <c r="Q7" s="24">
        <v>37327</v>
      </c>
      <c r="R7" s="24">
        <v>30908</v>
      </c>
      <c r="S7" s="24">
        <v>253879</v>
      </c>
      <c r="T7" s="25" t="s">
        <v>22</v>
      </c>
    </row>
    <row r="8" spans="1:20" ht="12" customHeight="1">
      <c r="A8" s="21" t="s">
        <v>23</v>
      </c>
      <c r="B8" s="22">
        <v>71427</v>
      </c>
      <c r="C8" s="23">
        <v>3409701</v>
      </c>
      <c r="D8" s="23">
        <v>2580</v>
      </c>
      <c r="E8" s="23">
        <v>49702</v>
      </c>
      <c r="F8" s="23">
        <v>18485</v>
      </c>
      <c r="G8" s="24">
        <v>659724</v>
      </c>
      <c r="H8" s="24">
        <v>6162</v>
      </c>
      <c r="I8" s="24">
        <v>219313</v>
      </c>
      <c r="J8" s="24">
        <v>1005</v>
      </c>
      <c r="K8" s="24">
        <v>56147</v>
      </c>
      <c r="L8" s="24">
        <v>3011</v>
      </c>
      <c r="M8" s="24">
        <v>17166</v>
      </c>
      <c r="N8" s="24">
        <v>29133</v>
      </c>
      <c r="O8" s="24">
        <v>17289</v>
      </c>
      <c r="P8" s="24">
        <v>10943</v>
      </c>
      <c r="Q8" s="24">
        <v>36935</v>
      </c>
      <c r="R8" s="24">
        <v>30359</v>
      </c>
      <c r="S8" s="27">
        <v>252872</v>
      </c>
      <c r="T8" s="25" t="s">
        <v>24</v>
      </c>
    </row>
    <row r="9" spans="1:20" ht="12" customHeight="1">
      <c r="A9" s="21"/>
      <c r="B9" s="22"/>
      <c r="C9" s="23"/>
      <c r="D9" s="23"/>
      <c r="E9" s="23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8"/>
    </row>
    <row r="10" spans="1:20" s="33" customFormat="1" ht="12" customHeight="1">
      <c r="A10" s="29" t="s">
        <v>25</v>
      </c>
      <c r="B10" s="30">
        <f aca="true" t="shared" si="0" ref="B10:S10">SUM(B12:B13)</f>
        <v>50678</v>
      </c>
      <c r="C10" s="31">
        <f t="shared" si="0"/>
        <v>2710349</v>
      </c>
      <c r="D10" s="31">
        <f t="shared" si="0"/>
        <v>1703</v>
      </c>
      <c r="E10" s="31">
        <f t="shared" si="0"/>
        <v>35259</v>
      </c>
      <c r="F10" s="32">
        <f t="shared" si="0"/>
        <v>13528</v>
      </c>
      <c r="G10" s="33">
        <f t="shared" si="0"/>
        <v>669183</v>
      </c>
      <c r="H10" s="33">
        <f t="shared" si="0"/>
        <v>2979</v>
      </c>
      <c r="I10" s="33">
        <f t="shared" si="0"/>
        <v>141292</v>
      </c>
      <c r="J10" s="33">
        <f t="shared" si="0"/>
        <v>657</v>
      </c>
      <c r="K10" s="33">
        <f t="shared" si="0"/>
        <v>45441</v>
      </c>
      <c r="L10" s="33">
        <f t="shared" si="0"/>
        <v>1942</v>
      </c>
      <c r="M10" s="33">
        <f t="shared" si="0"/>
        <v>16677</v>
      </c>
      <c r="N10" s="33">
        <f t="shared" si="0"/>
        <v>10462</v>
      </c>
      <c r="O10" s="33">
        <f t="shared" si="0"/>
        <v>10276</v>
      </c>
      <c r="P10" s="33">
        <f t="shared" si="0"/>
        <v>4288</v>
      </c>
      <c r="Q10" s="33">
        <f t="shared" si="0"/>
        <v>29641</v>
      </c>
      <c r="R10" s="33">
        <f t="shared" si="0"/>
        <v>20604</v>
      </c>
      <c r="S10" s="33">
        <f t="shared" si="0"/>
        <v>260368</v>
      </c>
      <c r="T10" s="34" t="s">
        <v>26</v>
      </c>
    </row>
    <row r="11" spans="1:20" s="33" customFormat="1" ht="12" customHeight="1">
      <c r="A11" s="29"/>
      <c r="B11" s="35"/>
      <c r="C11" s="36"/>
      <c r="D11" s="36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</row>
    <row r="12" spans="1:20" s="33" customFormat="1" ht="12" customHeight="1">
      <c r="A12" s="39" t="s">
        <v>27</v>
      </c>
      <c r="B12" s="30">
        <f aca="true" t="shared" si="1" ref="B12:S12">SUM(B15:B25)</f>
        <v>19610</v>
      </c>
      <c r="C12" s="31">
        <f t="shared" si="1"/>
        <v>1041804</v>
      </c>
      <c r="D12" s="31">
        <f t="shared" si="1"/>
        <v>247</v>
      </c>
      <c r="E12" s="31">
        <f t="shared" si="1"/>
        <v>4571</v>
      </c>
      <c r="F12" s="32">
        <f t="shared" si="1"/>
        <v>6326</v>
      </c>
      <c r="G12" s="33">
        <f t="shared" si="1"/>
        <v>380394</v>
      </c>
      <c r="H12" s="33">
        <f t="shared" si="1"/>
        <v>816</v>
      </c>
      <c r="I12" s="33">
        <f t="shared" si="1"/>
        <v>39830</v>
      </c>
      <c r="J12" s="33">
        <f t="shared" si="1"/>
        <v>53</v>
      </c>
      <c r="K12" s="33">
        <f t="shared" si="1"/>
        <v>2566</v>
      </c>
      <c r="L12" s="33">
        <f t="shared" si="1"/>
        <v>353</v>
      </c>
      <c r="M12" s="33">
        <f t="shared" si="1"/>
        <v>1589</v>
      </c>
      <c r="N12" s="33">
        <f t="shared" si="1"/>
        <v>4219</v>
      </c>
      <c r="O12" s="33">
        <f t="shared" si="1"/>
        <v>5488</v>
      </c>
      <c r="P12" s="33">
        <f t="shared" si="1"/>
        <v>1639</v>
      </c>
      <c r="Q12" s="33">
        <f t="shared" si="1"/>
        <v>1745</v>
      </c>
      <c r="R12" s="33">
        <f t="shared" si="1"/>
        <v>7314</v>
      </c>
      <c r="S12" s="33">
        <f t="shared" si="1"/>
        <v>100879</v>
      </c>
      <c r="T12" s="38" t="s">
        <v>28</v>
      </c>
    </row>
    <row r="13" spans="1:20" s="33" customFormat="1" ht="12" customHeight="1">
      <c r="A13" s="39" t="s">
        <v>29</v>
      </c>
      <c r="B13" s="30">
        <f aca="true" t="shared" si="2" ref="B13:S13">SUM(B26+B30+B36+B39+B44+B46+B55+B64+B68+B71+B77+B82)</f>
        <v>31068</v>
      </c>
      <c r="C13" s="31">
        <f t="shared" si="2"/>
        <v>1668545</v>
      </c>
      <c r="D13" s="31">
        <f t="shared" si="2"/>
        <v>1456</v>
      </c>
      <c r="E13" s="31">
        <f t="shared" si="2"/>
        <v>30688</v>
      </c>
      <c r="F13" s="32">
        <f t="shared" si="2"/>
        <v>7202</v>
      </c>
      <c r="G13" s="33">
        <f t="shared" si="2"/>
        <v>288789</v>
      </c>
      <c r="H13" s="33">
        <f t="shared" si="2"/>
        <v>2163</v>
      </c>
      <c r="I13" s="33">
        <f t="shared" si="2"/>
        <v>101462</v>
      </c>
      <c r="J13" s="33">
        <f t="shared" si="2"/>
        <v>604</v>
      </c>
      <c r="K13" s="33">
        <f t="shared" si="2"/>
        <v>42875</v>
      </c>
      <c r="L13" s="33">
        <f t="shared" si="2"/>
        <v>1589</v>
      </c>
      <c r="M13" s="33">
        <f t="shared" si="2"/>
        <v>15088</v>
      </c>
      <c r="N13" s="33">
        <f t="shared" si="2"/>
        <v>6243</v>
      </c>
      <c r="O13" s="33">
        <f t="shared" si="2"/>
        <v>4788</v>
      </c>
      <c r="P13" s="33">
        <f t="shared" si="2"/>
        <v>2649</v>
      </c>
      <c r="Q13" s="33">
        <f t="shared" si="2"/>
        <v>27896</v>
      </c>
      <c r="R13" s="33">
        <f t="shared" si="2"/>
        <v>13290</v>
      </c>
      <c r="S13" s="33">
        <f t="shared" si="2"/>
        <v>159489</v>
      </c>
      <c r="T13" s="38" t="s">
        <v>30</v>
      </c>
    </row>
    <row r="14" spans="1:20" ht="12" customHeight="1">
      <c r="A14" s="23"/>
      <c r="B14" s="22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8"/>
    </row>
    <row r="15" spans="1:20" ht="12" customHeight="1">
      <c r="A15" s="21" t="s">
        <v>31</v>
      </c>
      <c r="B15" s="22">
        <v>3476</v>
      </c>
      <c r="C15" s="23">
        <v>144913</v>
      </c>
      <c r="D15" s="23">
        <v>109</v>
      </c>
      <c r="E15" s="23">
        <v>1372</v>
      </c>
      <c r="F15" s="23">
        <v>1252</v>
      </c>
      <c r="G15" s="24">
        <v>56306</v>
      </c>
      <c r="H15" s="24">
        <v>154</v>
      </c>
      <c r="I15" s="24">
        <v>7463</v>
      </c>
      <c r="J15" s="24">
        <v>9</v>
      </c>
      <c r="K15" s="24">
        <v>185</v>
      </c>
      <c r="L15" s="24">
        <v>70</v>
      </c>
      <c r="M15" s="24">
        <v>191</v>
      </c>
      <c r="N15" s="24">
        <v>673</v>
      </c>
      <c r="O15" s="24">
        <v>826</v>
      </c>
      <c r="P15" s="24">
        <v>343</v>
      </c>
      <c r="Q15" s="24">
        <v>374</v>
      </c>
      <c r="R15" s="24">
        <v>990</v>
      </c>
      <c r="S15" s="24">
        <v>6630</v>
      </c>
      <c r="T15" s="25" t="s">
        <v>32</v>
      </c>
    </row>
    <row r="16" spans="1:20" ht="12" customHeight="1">
      <c r="A16" s="21" t="s">
        <v>33</v>
      </c>
      <c r="B16" s="22">
        <v>402</v>
      </c>
      <c r="C16" s="23">
        <v>17664</v>
      </c>
      <c r="D16" s="23">
        <v>0</v>
      </c>
      <c r="E16" s="23">
        <v>0</v>
      </c>
      <c r="F16" s="23">
        <v>4</v>
      </c>
      <c r="G16" s="24">
        <v>106</v>
      </c>
      <c r="H16" s="24">
        <v>0</v>
      </c>
      <c r="I16" s="24">
        <v>0</v>
      </c>
      <c r="J16" s="24">
        <v>0</v>
      </c>
      <c r="K16" s="24">
        <v>0</v>
      </c>
      <c r="L16" s="24">
        <v>5</v>
      </c>
      <c r="M16" s="24">
        <v>12</v>
      </c>
      <c r="N16" s="24">
        <v>53</v>
      </c>
      <c r="O16" s="24">
        <v>100</v>
      </c>
      <c r="P16" s="24">
        <v>14</v>
      </c>
      <c r="Q16" s="24">
        <v>39</v>
      </c>
      <c r="R16" s="24">
        <v>62</v>
      </c>
      <c r="S16" s="24">
        <v>294</v>
      </c>
      <c r="T16" s="25" t="s">
        <v>26</v>
      </c>
    </row>
    <row r="17" spans="1:20" ht="12" customHeight="1">
      <c r="A17" s="21" t="s">
        <v>34</v>
      </c>
      <c r="B17" s="22">
        <v>2108</v>
      </c>
      <c r="C17" s="23">
        <v>103983</v>
      </c>
      <c r="D17" s="23">
        <v>3</v>
      </c>
      <c r="E17" s="40">
        <v>28</v>
      </c>
      <c r="F17" s="23">
        <v>841</v>
      </c>
      <c r="G17" s="24">
        <v>42273</v>
      </c>
      <c r="H17" s="24">
        <v>23</v>
      </c>
      <c r="I17" s="24">
        <v>1076</v>
      </c>
      <c r="J17" s="24">
        <v>1</v>
      </c>
      <c r="K17" s="24">
        <v>28</v>
      </c>
      <c r="L17" s="24">
        <v>5</v>
      </c>
      <c r="M17" s="41" t="s">
        <v>35</v>
      </c>
      <c r="N17" s="24">
        <v>288</v>
      </c>
      <c r="O17" s="24">
        <v>366</v>
      </c>
      <c r="P17" s="24">
        <v>177</v>
      </c>
      <c r="Q17" s="24">
        <v>342</v>
      </c>
      <c r="R17" s="24">
        <v>773</v>
      </c>
      <c r="S17" s="24">
        <v>10056</v>
      </c>
      <c r="T17" s="25" t="s">
        <v>36</v>
      </c>
    </row>
    <row r="18" spans="1:20" ht="12" customHeight="1">
      <c r="A18" s="21" t="s">
        <v>37</v>
      </c>
      <c r="B18" s="22">
        <v>2266</v>
      </c>
      <c r="C18" s="23">
        <v>70524</v>
      </c>
      <c r="D18" s="23">
        <v>25</v>
      </c>
      <c r="E18" s="23">
        <v>355</v>
      </c>
      <c r="F18" s="23">
        <v>178</v>
      </c>
      <c r="G18" s="24">
        <v>3100</v>
      </c>
      <c r="H18" s="24">
        <v>8</v>
      </c>
      <c r="I18" s="24">
        <v>134</v>
      </c>
      <c r="J18" s="24">
        <v>0</v>
      </c>
      <c r="K18" s="41">
        <v>0</v>
      </c>
      <c r="L18" s="24">
        <v>108</v>
      </c>
      <c r="M18" s="24">
        <v>483</v>
      </c>
      <c r="N18" s="24">
        <v>720</v>
      </c>
      <c r="O18" s="24">
        <v>508</v>
      </c>
      <c r="P18" s="24">
        <v>164</v>
      </c>
      <c r="Q18" s="24">
        <v>116</v>
      </c>
      <c r="R18" s="24">
        <v>1113</v>
      </c>
      <c r="S18" s="24">
        <v>7620</v>
      </c>
      <c r="T18" s="25" t="s">
        <v>38</v>
      </c>
    </row>
    <row r="19" spans="1:20" ht="12" customHeight="1">
      <c r="A19" s="21" t="s">
        <v>39</v>
      </c>
      <c r="B19" s="22">
        <v>920</v>
      </c>
      <c r="C19" s="23">
        <v>44726</v>
      </c>
      <c r="D19" s="23">
        <v>0</v>
      </c>
      <c r="E19" s="40">
        <v>0</v>
      </c>
      <c r="F19" s="23">
        <v>43</v>
      </c>
      <c r="G19" s="24">
        <v>928</v>
      </c>
      <c r="H19" s="24">
        <v>26</v>
      </c>
      <c r="I19" s="24">
        <v>765</v>
      </c>
      <c r="J19" s="24">
        <v>3</v>
      </c>
      <c r="K19" s="24">
        <v>172</v>
      </c>
      <c r="L19" s="24">
        <v>1</v>
      </c>
      <c r="M19" s="24">
        <v>10</v>
      </c>
      <c r="N19" s="24">
        <v>258</v>
      </c>
      <c r="O19" s="24">
        <v>97</v>
      </c>
      <c r="P19" s="24">
        <v>239</v>
      </c>
      <c r="Q19" s="24">
        <v>216</v>
      </c>
      <c r="R19" s="24">
        <v>60</v>
      </c>
      <c r="S19" s="24">
        <v>140</v>
      </c>
      <c r="T19" s="25" t="s">
        <v>40</v>
      </c>
    </row>
    <row r="20" spans="1:20" ht="12" customHeight="1">
      <c r="A20" s="21" t="s">
        <v>41</v>
      </c>
      <c r="B20" s="22">
        <v>933</v>
      </c>
      <c r="C20" s="23">
        <v>32021</v>
      </c>
      <c r="D20" s="23">
        <v>9</v>
      </c>
      <c r="E20" s="23">
        <v>45</v>
      </c>
      <c r="F20" s="23">
        <v>76</v>
      </c>
      <c r="G20" s="24">
        <v>1328</v>
      </c>
      <c r="H20" s="24">
        <v>71</v>
      </c>
      <c r="I20" s="24">
        <v>3360</v>
      </c>
      <c r="J20" s="24">
        <v>2</v>
      </c>
      <c r="K20" s="24">
        <v>65</v>
      </c>
      <c r="L20" s="24">
        <v>5</v>
      </c>
      <c r="M20" s="24">
        <v>22</v>
      </c>
      <c r="N20" s="24">
        <v>176</v>
      </c>
      <c r="O20" s="24">
        <v>232</v>
      </c>
      <c r="P20" s="24">
        <v>67</v>
      </c>
      <c r="Q20" s="24">
        <v>89</v>
      </c>
      <c r="R20" s="24">
        <v>113</v>
      </c>
      <c r="S20" s="24">
        <v>478</v>
      </c>
      <c r="T20" s="25" t="s">
        <v>42</v>
      </c>
    </row>
    <row r="21" spans="1:20" ht="12" customHeight="1">
      <c r="A21" s="21" t="s">
        <v>43</v>
      </c>
      <c r="B21" s="22">
        <v>2</v>
      </c>
      <c r="C21" s="23">
        <v>57</v>
      </c>
      <c r="D21" s="23">
        <v>0</v>
      </c>
      <c r="E21" s="23">
        <v>0</v>
      </c>
      <c r="F21" s="23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</v>
      </c>
      <c r="M21" s="41" t="s">
        <v>35</v>
      </c>
      <c r="N21" s="24">
        <v>28</v>
      </c>
      <c r="O21" s="24">
        <v>3</v>
      </c>
      <c r="P21" s="24">
        <v>28</v>
      </c>
      <c r="Q21" s="24">
        <v>8</v>
      </c>
      <c r="R21" s="24">
        <v>11</v>
      </c>
      <c r="S21" s="42" t="s">
        <v>35</v>
      </c>
      <c r="T21" s="25" t="s">
        <v>44</v>
      </c>
    </row>
    <row r="22" spans="1:20" ht="12" customHeight="1">
      <c r="A22" s="21" t="s">
        <v>45</v>
      </c>
      <c r="B22" s="22">
        <v>2182</v>
      </c>
      <c r="C22" s="23">
        <v>153835</v>
      </c>
      <c r="D22" s="23">
        <v>80</v>
      </c>
      <c r="E22" s="23">
        <v>2013</v>
      </c>
      <c r="F22" s="23">
        <v>66</v>
      </c>
      <c r="G22" s="24">
        <v>704</v>
      </c>
      <c r="H22" s="24">
        <v>397</v>
      </c>
      <c r="I22" s="24">
        <v>19541</v>
      </c>
      <c r="J22" s="24">
        <v>23</v>
      </c>
      <c r="K22" s="24">
        <v>1055</v>
      </c>
      <c r="L22" s="24">
        <v>62</v>
      </c>
      <c r="M22" s="24">
        <v>708</v>
      </c>
      <c r="N22" s="24">
        <v>577</v>
      </c>
      <c r="O22" s="24">
        <v>308</v>
      </c>
      <c r="P22" s="24">
        <v>142</v>
      </c>
      <c r="Q22" s="24">
        <v>63</v>
      </c>
      <c r="R22" s="24">
        <v>767</v>
      </c>
      <c r="S22" s="24">
        <v>7316</v>
      </c>
      <c r="T22" s="25" t="s">
        <v>46</v>
      </c>
    </row>
    <row r="23" spans="1:20" ht="12" customHeight="1">
      <c r="A23" s="21" t="s">
        <v>47</v>
      </c>
      <c r="B23" s="22">
        <v>1666</v>
      </c>
      <c r="C23" s="23">
        <v>94141</v>
      </c>
      <c r="D23" s="23">
        <v>3</v>
      </c>
      <c r="E23" s="23">
        <v>10</v>
      </c>
      <c r="F23" s="23">
        <v>436</v>
      </c>
      <c r="G23" s="24">
        <v>21371</v>
      </c>
      <c r="H23" s="24">
        <v>55</v>
      </c>
      <c r="I23" s="24">
        <v>2460</v>
      </c>
      <c r="J23" s="24">
        <v>3</v>
      </c>
      <c r="K23" s="24">
        <v>140</v>
      </c>
      <c r="L23" s="24">
        <v>57</v>
      </c>
      <c r="M23" s="24">
        <v>126</v>
      </c>
      <c r="N23" s="24">
        <v>586</v>
      </c>
      <c r="O23" s="24">
        <v>263</v>
      </c>
      <c r="P23" s="24">
        <v>171</v>
      </c>
      <c r="Q23" s="24">
        <v>157</v>
      </c>
      <c r="R23" s="24">
        <v>919</v>
      </c>
      <c r="S23" s="24">
        <v>15364</v>
      </c>
      <c r="T23" s="25" t="s">
        <v>48</v>
      </c>
    </row>
    <row r="24" spans="1:20" ht="12" customHeight="1">
      <c r="A24" s="21" t="s">
        <v>49</v>
      </c>
      <c r="B24" s="22">
        <v>1431</v>
      </c>
      <c r="C24" s="23">
        <v>69476</v>
      </c>
      <c r="D24" s="23">
        <v>0</v>
      </c>
      <c r="E24" s="23">
        <v>0</v>
      </c>
      <c r="F24" s="23">
        <v>511</v>
      </c>
      <c r="G24" s="24">
        <v>19891</v>
      </c>
      <c r="H24" s="24">
        <v>16</v>
      </c>
      <c r="I24" s="24">
        <v>247</v>
      </c>
      <c r="J24" s="24">
        <v>0</v>
      </c>
      <c r="K24" s="24">
        <v>0</v>
      </c>
      <c r="L24" s="24">
        <v>7</v>
      </c>
      <c r="M24" s="24">
        <v>23</v>
      </c>
      <c r="N24" s="24">
        <v>196</v>
      </c>
      <c r="O24" s="24">
        <v>133</v>
      </c>
      <c r="P24" s="24">
        <v>119</v>
      </c>
      <c r="Q24" s="24">
        <v>87</v>
      </c>
      <c r="R24" s="24">
        <v>571</v>
      </c>
      <c r="S24" s="24">
        <v>6602</v>
      </c>
      <c r="T24" s="25" t="s">
        <v>50</v>
      </c>
    </row>
    <row r="25" spans="1:20" ht="12" customHeight="1">
      <c r="A25" s="43" t="s">
        <v>51</v>
      </c>
      <c r="B25" s="44">
        <v>4224</v>
      </c>
      <c r="C25" s="45">
        <v>310464</v>
      </c>
      <c r="D25" s="45">
        <v>18</v>
      </c>
      <c r="E25" s="45">
        <v>748</v>
      </c>
      <c r="F25" s="45">
        <v>2919</v>
      </c>
      <c r="G25" s="45">
        <v>234387</v>
      </c>
      <c r="H25" s="45">
        <v>66</v>
      </c>
      <c r="I25" s="45">
        <v>4784</v>
      </c>
      <c r="J25" s="45">
        <v>12</v>
      </c>
      <c r="K25" s="45">
        <v>921</v>
      </c>
      <c r="L25" s="45">
        <v>32</v>
      </c>
      <c r="M25" s="45">
        <v>14</v>
      </c>
      <c r="N25" s="45">
        <v>664</v>
      </c>
      <c r="O25" s="45">
        <v>2652</v>
      </c>
      <c r="P25" s="45">
        <v>175</v>
      </c>
      <c r="Q25" s="45">
        <v>254</v>
      </c>
      <c r="R25" s="45">
        <v>1935</v>
      </c>
      <c r="S25" s="45">
        <v>46379</v>
      </c>
      <c r="T25" s="46" t="s">
        <v>52</v>
      </c>
    </row>
    <row r="26" spans="1:20" s="33" customFormat="1" ht="12" customHeight="1">
      <c r="A26" s="47" t="s">
        <v>53</v>
      </c>
      <c r="B26" s="30">
        <f aca="true" t="shared" si="3" ref="B26:S26">SUM(B27:B29)</f>
        <v>1268</v>
      </c>
      <c r="C26" s="31">
        <f t="shared" si="3"/>
        <v>57322</v>
      </c>
      <c r="D26" s="31">
        <f t="shared" si="3"/>
        <v>1</v>
      </c>
      <c r="E26" s="31">
        <f t="shared" si="3"/>
        <v>3</v>
      </c>
      <c r="F26" s="32">
        <f t="shared" si="3"/>
        <v>372</v>
      </c>
      <c r="G26" s="33">
        <f t="shared" si="3"/>
        <v>16302</v>
      </c>
      <c r="H26" s="33">
        <f t="shared" si="3"/>
        <v>14</v>
      </c>
      <c r="I26" s="33">
        <f t="shared" si="3"/>
        <v>390</v>
      </c>
      <c r="J26" s="33">
        <f t="shared" si="3"/>
        <v>1</v>
      </c>
      <c r="K26" s="48">
        <f t="shared" si="3"/>
        <v>9</v>
      </c>
      <c r="L26" s="33">
        <f t="shared" si="3"/>
        <v>4</v>
      </c>
      <c r="M26" s="33">
        <f t="shared" si="3"/>
        <v>7</v>
      </c>
      <c r="N26" s="33">
        <f t="shared" si="3"/>
        <v>460</v>
      </c>
      <c r="O26" s="33">
        <f t="shared" si="3"/>
        <v>455</v>
      </c>
      <c r="P26" s="33">
        <f t="shared" si="3"/>
        <v>136</v>
      </c>
      <c r="Q26" s="33">
        <f t="shared" si="3"/>
        <v>314</v>
      </c>
      <c r="R26" s="33">
        <f t="shared" si="3"/>
        <v>519</v>
      </c>
      <c r="S26" s="33">
        <f t="shared" si="3"/>
        <v>7354</v>
      </c>
      <c r="T26" s="38" t="s">
        <v>54</v>
      </c>
    </row>
    <row r="27" spans="1:20" ht="12" customHeight="1">
      <c r="A27" s="21" t="s">
        <v>55</v>
      </c>
      <c r="B27" s="22">
        <v>418</v>
      </c>
      <c r="C27" s="23">
        <v>23747</v>
      </c>
      <c r="D27" s="23">
        <v>0</v>
      </c>
      <c r="E27" s="23">
        <v>0</v>
      </c>
      <c r="F27" s="23">
        <v>26</v>
      </c>
      <c r="G27" s="24">
        <v>347</v>
      </c>
      <c r="H27" s="24">
        <v>5</v>
      </c>
      <c r="I27" s="24">
        <v>142</v>
      </c>
      <c r="J27" s="24">
        <v>1</v>
      </c>
      <c r="K27" s="24">
        <v>9</v>
      </c>
      <c r="L27" s="24">
        <v>0</v>
      </c>
      <c r="M27" s="41">
        <v>0</v>
      </c>
      <c r="N27" s="24">
        <v>284</v>
      </c>
      <c r="O27" s="24">
        <v>58</v>
      </c>
      <c r="P27" s="41">
        <v>3</v>
      </c>
      <c r="Q27" s="41" t="s">
        <v>35</v>
      </c>
      <c r="R27" s="24">
        <v>149</v>
      </c>
      <c r="S27" s="24">
        <v>1468</v>
      </c>
      <c r="T27" s="25" t="s">
        <v>56</v>
      </c>
    </row>
    <row r="28" spans="1:20" ht="12" customHeight="1">
      <c r="A28" s="21" t="s">
        <v>57</v>
      </c>
      <c r="B28" s="22">
        <v>473</v>
      </c>
      <c r="C28" s="23">
        <v>19465</v>
      </c>
      <c r="D28" s="23">
        <v>1</v>
      </c>
      <c r="E28" s="23">
        <v>3</v>
      </c>
      <c r="F28" s="23">
        <v>163</v>
      </c>
      <c r="G28" s="24">
        <v>7960</v>
      </c>
      <c r="H28" s="24">
        <v>2</v>
      </c>
      <c r="I28" s="24">
        <v>42</v>
      </c>
      <c r="J28" s="24">
        <v>0</v>
      </c>
      <c r="K28" s="24">
        <v>0</v>
      </c>
      <c r="L28" s="24">
        <v>2</v>
      </c>
      <c r="M28" s="24">
        <v>1</v>
      </c>
      <c r="N28" s="24">
        <v>95</v>
      </c>
      <c r="O28" s="24">
        <v>180</v>
      </c>
      <c r="P28" s="24">
        <v>71</v>
      </c>
      <c r="Q28" s="24">
        <v>109</v>
      </c>
      <c r="R28" s="24">
        <v>225</v>
      </c>
      <c r="S28" s="24">
        <v>3255</v>
      </c>
      <c r="T28" s="25" t="s">
        <v>58</v>
      </c>
    </row>
    <row r="29" spans="1:20" ht="12" customHeight="1">
      <c r="A29" s="43" t="s">
        <v>59</v>
      </c>
      <c r="B29" s="44">
        <v>377</v>
      </c>
      <c r="C29" s="45">
        <v>14110</v>
      </c>
      <c r="D29" s="45">
        <v>0</v>
      </c>
      <c r="E29" s="49">
        <v>0</v>
      </c>
      <c r="F29" s="45">
        <v>183</v>
      </c>
      <c r="G29" s="45">
        <v>7995</v>
      </c>
      <c r="H29" s="45">
        <v>7</v>
      </c>
      <c r="I29" s="45">
        <v>206</v>
      </c>
      <c r="J29" s="45">
        <v>0</v>
      </c>
      <c r="K29" s="49">
        <v>0</v>
      </c>
      <c r="L29" s="45">
        <v>2</v>
      </c>
      <c r="M29" s="49">
        <v>6</v>
      </c>
      <c r="N29" s="45">
        <v>81</v>
      </c>
      <c r="O29" s="45">
        <v>217</v>
      </c>
      <c r="P29" s="45">
        <v>62</v>
      </c>
      <c r="Q29" s="45">
        <v>205</v>
      </c>
      <c r="R29" s="45">
        <v>145</v>
      </c>
      <c r="S29" s="45">
        <v>2631</v>
      </c>
      <c r="T29" s="46" t="s">
        <v>60</v>
      </c>
    </row>
    <row r="30" spans="1:20" s="33" customFormat="1" ht="12" customHeight="1">
      <c r="A30" s="47" t="s">
        <v>61</v>
      </c>
      <c r="B30" s="30">
        <f aca="true" t="shared" si="4" ref="B30:S30">SUM(B31:B35)</f>
        <v>4012</v>
      </c>
      <c r="C30" s="31">
        <f t="shared" si="4"/>
        <v>181323</v>
      </c>
      <c r="D30" s="31">
        <f t="shared" si="4"/>
        <v>7</v>
      </c>
      <c r="E30" s="31">
        <f t="shared" si="4"/>
        <v>89</v>
      </c>
      <c r="F30" s="32">
        <f t="shared" si="4"/>
        <v>1944</v>
      </c>
      <c r="G30" s="33">
        <f t="shared" si="4"/>
        <v>65062</v>
      </c>
      <c r="H30" s="33">
        <f t="shared" si="4"/>
        <v>56</v>
      </c>
      <c r="I30" s="33">
        <f t="shared" si="4"/>
        <v>2036</v>
      </c>
      <c r="J30" s="33">
        <f t="shared" si="4"/>
        <v>1</v>
      </c>
      <c r="K30" s="50">
        <f t="shared" si="4"/>
        <v>0</v>
      </c>
      <c r="L30" s="33">
        <f t="shared" si="4"/>
        <v>92</v>
      </c>
      <c r="M30" s="33">
        <f t="shared" si="4"/>
        <v>524</v>
      </c>
      <c r="N30" s="33">
        <f t="shared" si="4"/>
        <v>661</v>
      </c>
      <c r="O30" s="33">
        <f t="shared" si="4"/>
        <v>450</v>
      </c>
      <c r="P30" s="33">
        <f t="shared" si="4"/>
        <v>342</v>
      </c>
      <c r="Q30" s="33">
        <f t="shared" si="4"/>
        <v>202</v>
      </c>
      <c r="R30" s="33">
        <f t="shared" si="4"/>
        <v>1814</v>
      </c>
      <c r="S30" s="33">
        <f t="shared" si="4"/>
        <v>15695</v>
      </c>
      <c r="T30" s="38" t="s">
        <v>62</v>
      </c>
    </row>
    <row r="31" spans="1:20" ht="12" customHeight="1">
      <c r="A31" s="21" t="s">
        <v>63</v>
      </c>
      <c r="B31" s="22">
        <v>681</v>
      </c>
      <c r="C31" s="23">
        <v>26106</v>
      </c>
      <c r="D31" s="23">
        <v>3</v>
      </c>
      <c r="E31" s="51">
        <v>23</v>
      </c>
      <c r="F31" s="23">
        <v>359</v>
      </c>
      <c r="G31" s="24">
        <v>13350</v>
      </c>
      <c r="H31" s="24">
        <v>11</v>
      </c>
      <c r="I31" s="24">
        <v>1069</v>
      </c>
      <c r="J31" s="24">
        <v>0</v>
      </c>
      <c r="K31" s="24">
        <v>0</v>
      </c>
      <c r="L31" s="24">
        <v>3</v>
      </c>
      <c r="M31" s="24">
        <v>12</v>
      </c>
      <c r="N31" s="24">
        <v>119</v>
      </c>
      <c r="O31" s="24">
        <v>65</v>
      </c>
      <c r="P31" s="24">
        <v>49</v>
      </c>
      <c r="Q31" s="24">
        <v>18</v>
      </c>
      <c r="R31" s="24">
        <v>307</v>
      </c>
      <c r="S31" s="24">
        <v>2590</v>
      </c>
      <c r="T31" s="25" t="s">
        <v>64</v>
      </c>
    </row>
    <row r="32" spans="1:20" ht="12" customHeight="1">
      <c r="A32" s="21" t="s">
        <v>65</v>
      </c>
      <c r="B32" s="22">
        <v>5</v>
      </c>
      <c r="C32" s="23">
        <v>71</v>
      </c>
      <c r="D32" s="23">
        <v>0</v>
      </c>
      <c r="E32" s="23">
        <v>0</v>
      </c>
      <c r="F32" s="23">
        <v>5</v>
      </c>
      <c r="G32" s="24">
        <v>35</v>
      </c>
      <c r="H32" s="24">
        <v>1</v>
      </c>
      <c r="I32" s="24">
        <v>2</v>
      </c>
      <c r="J32" s="24">
        <v>0</v>
      </c>
      <c r="K32" s="24">
        <v>0</v>
      </c>
      <c r="L32" s="24">
        <v>0</v>
      </c>
      <c r="M32" s="24">
        <v>0</v>
      </c>
      <c r="N32" s="24">
        <v>4</v>
      </c>
      <c r="O32" s="24">
        <v>8</v>
      </c>
      <c r="P32" s="24">
        <v>5</v>
      </c>
      <c r="Q32" s="24">
        <v>11</v>
      </c>
      <c r="R32" s="24">
        <v>5</v>
      </c>
      <c r="S32" s="24">
        <v>17</v>
      </c>
      <c r="T32" s="25" t="s">
        <v>66</v>
      </c>
    </row>
    <row r="33" spans="1:20" ht="12" customHeight="1">
      <c r="A33" s="21" t="s">
        <v>67</v>
      </c>
      <c r="B33" s="22">
        <v>1654</v>
      </c>
      <c r="C33" s="23">
        <v>73817</v>
      </c>
      <c r="D33" s="23">
        <v>2</v>
      </c>
      <c r="E33" s="40" t="s">
        <v>35</v>
      </c>
      <c r="F33" s="23">
        <v>911</v>
      </c>
      <c r="G33" s="24">
        <v>27094</v>
      </c>
      <c r="H33" s="24">
        <v>25</v>
      </c>
      <c r="I33" s="24">
        <v>398</v>
      </c>
      <c r="J33" s="24">
        <v>1</v>
      </c>
      <c r="K33" s="41" t="s">
        <v>35</v>
      </c>
      <c r="L33" s="24">
        <v>65</v>
      </c>
      <c r="M33" s="24">
        <v>413</v>
      </c>
      <c r="N33" s="24">
        <v>234</v>
      </c>
      <c r="O33" s="24">
        <v>70</v>
      </c>
      <c r="P33" s="24">
        <v>130</v>
      </c>
      <c r="Q33" s="24">
        <v>75</v>
      </c>
      <c r="R33" s="24">
        <v>826</v>
      </c>
      <c r="S33" s="24">
        <v>7562</v>
      </c>
      <c r="T33" s="25" t="s">
        <v>68</v>
      </c>
    </row>
    <row r="34" spans="1:20" ht="12" customHeight="1">
      <c r="A34" s="21" t="s">
        <v>69</v>
      </c>
      <c r="B34" s="22">
        <v>559</v>
      </c>
      <c r="C34" s="23">
        <v>25365</v>
      </c>
      <c r="D34" s="23">
        <v>1</v>
      </c>
      <c r="E34" s="23">
        <v>47</v>
      </c>
      <c r="F34" s="23">
        <v>239</v>
      </c>
      <c r="G34" s="24">
        <v>7851</v>
      </c>
      <c r="H34" s="24">
        <v>1</v>
      </c>
      <c r="I34" s="24">
        <v>37</v>
      </c>
      <c r="J34" s="24">
        <v>0</v>
      </c>
      <c r="K34" s="24">
        <v>0</v>
      </c>
      <c r="L34" s="24">
        <v>10</v>
      </c>
      <c r="M34" s="24">
        <v>44</v>
      </c>
      <c r="N34" s="24">
        <v>66</v>
      </c>
      <c r="O34" s="24">
        <v>24</v>
      </c>
      <c r="P34" s="24">
        <v>44</v>
      </c>
      <c r="Q34" s="24">
        <v>17</v>
      </c>
      <c r="R34" s="24">
        <v>170</v>
      </c>
      <c r="S34" s="24">
        <v>1138</v>
      </c>
      <c r="T34" s="25" t="s">
        <v>70</v>
      </c>
    </row>
    <row r="35" spans="1:20" ht="12" customHeight="1">
      <c r="A35" s="43" t="s">
        <v>71</v>
      </c>
      <c r="B35" s="44">
        <v>1113</v>
      </c>
      <c r="C35" s="45">
        <v>55964</v>
      </c>
      <c r="D35" s="45">
        <v>1</v>
      </c>
      <c r="E35" s="45">
        <v>19</v>
      </c>
      <c r="F35" s="45">
        <v>430</v>
      </c>
      <c r="G35" s="45">
        <v>16732</v>
      </c>
      <c r="H35" s="45">
        <v>18</v>
      </c>
      <c r="I35" s="45">
        <v>530</v>
      </c>
      <c r="J35" s="45">
        <v>0</v>
      </c>
      <c r="K35" s="49">
        <v>0</v>
      </c>
      <c r="L35" s="45">
        <v>14</v>
      </c>
      <c r="M35" s="45">
        <v>55</v>
      </c>
      <c r="N35" s="45">
        <v>238</v>
      </c>
      <c r="O35" s="45">
        <v>283</v>
      </c>
      <c r="P35" s="45">
        <v>114</v>
      </c>
      <c r="Q35" s="45">
        <v>81</v>
      </c>
      <c r="R35" s="45">
        <v>506</v>
      </c>
      <c r="S35" s="45">
        <v>4388</v>
      </c>
      <c r="T35" s="46" t="s">
        <v>72</v>
      </c>
    </row>
    <row r="36" spans="1:20" s="33" customFormat="1" ht="12" customHeight="1">
      <c r="A36" s="47" t="s">
        <v>73</v>
      </c>
      <c r="B36" s="30">
        <f aca="true" t="shared" si="5" ref="B36:S36">SUM(B37:B38)</f>
        <v>2190</v>
      </c>
      <c r="C36" s="31">
        <f t="shared" si="5"/>
        <v>121909</v>
      </c>
      <c r="D36" s="31">
        <f t="shared" si="5"/>
        <v>29</v>
      </c>
      <c r="E36" s="31">
        <f t="shared" si="5"/>
        <v>506</v>
      </c>
      <c r="F36" s="32">
        <f t="shared" si="5"/>
        <v>545</v>
      </c>
      <c r="G36" s="33">
        <f t="shared" si="5"/>
        <v>19426</v>
      </c>
      <c r="H36" s="33">
        <f t="shared" si="5"/>
        <v>46</v>
      </c>
      <c r="I36" s="33">
        <f t="shared" si="5"/>
        <v>1021</v>
      </c>
      <c r="J36" s="33">
        <f t="shared" si="5"/>
        <v>2</v>
      </c>
      <c r="K36" s="33">
        <f t="shared" si="5"/>
        <v>586</v>
      </c>
      <c r="L36" s="33">
        <f t="shared" si="5"/>
        <v>88</v>
      </c>
      <c r="M36" s="33">
        <f t="shared" si="5"/>
        <v>486</v>
      </c>
      <c r="N36" s="33">
        <f t="shared" si="5"/>
        <v>556</v>
      </c>
      <c r="O36" s="33">
        <f t="shared" si="5"/>
        <v>674</v>
      </c>
      <c r="P36" s="33">
        <f t="shared" si="5"/>
        <v>139</v>
      </c>
      <c r="Q36" s="33">
        <f t="shared" si="5"/>
        <v>113</v>
      </c>
      <c r="R36" s="33">
        <f t="shared" si="5"/>
        <v>1319</v>
      </c>
      <c r="S36" s="33">
        <f t="shared" si="5"/>
        <v>19937</v>
      </c>
      <c r="T36" s="38" t="s">
        <v>74</v>
      </c>
    </row>
    <row r="37" spans="1:20" ht="12" customHeight="1">
      <c r="A37" s="21" t="s">
        <v>75</v>
      </c>
      <c r="B37" s="22">
        <v>903</v>
      </c>
      <c r="C37" s="23">
        <v>35451</v>
      </c>
      <c r="D37" s="23">
        <v>26</v>
      </c>
      <c r="E37" s="23">
        <v>232</v>
      </c>
      <c r="F37" s="23">
        <v>180</v>
      </c>
      <c r="G37" s="24">
        <v>4622</v>
      </c>
      <c r="H37" s="24">
        <v>28</v>
      </c>
      <c r="I37" s="24">
        <v>592</v>
      </c>
      <c r="J37" s="24">
        <v>2</v>
      </c>
      <c r="K37" s="24">
        <v>586</v>
      </c>
      <c r="L37" s="24">
        <v>44</v>
      </c>
      <c r="M37" s="24">
        <v>424</v>
      </c>
      <c r="N37" s="24">
        <v>146</v>
      </c>
      <c r="O37" s="24">
        <v>108</v>
      </c>
      <c r="P37" s="24">
        <v>83</v>
      </c>
      <c r="Q37" s="24">
        <v>95</v>
      </c>
      <c r="R37" s="24">
        <v>371</v>
      </c>
      <c r="S37" s="24">
        <v>4297</v>
      </c>
      <c r="T37" s="25" t="s">
        <v>76</v>
      </c>
    </row>
    <row r="38" spans="1:20" ht="12" customHeight="1">
      <c r="A38" s="43" t="s">
        <v>77</v>
      </c>
      <c r="B38" s="44">
        <v>1287</v>
      </c>
      <c r="C38" s="45">
        <v>86458</v>
      </c>
      <c r="D38" s="45">
        <v>3</v>
      </c>
      <c r="E38" s="45">
        <v>274</v>
      </c>
      <c r="F38" s="45">
        <v>365</v>
      </c>
      <c r="G38" s="45">
        <v>14804</v>
      </c>
      <c r="H38" s="45">
        <v>18</v>
      </c>
      <c r="I38" s="52">
        <v>429</v>
      </c>
      <c r="J38" s="45">
        <v>0</v>
      </c>
      <c r="K38" s="49">
        <v>0</v>
      </c>
      <c r="L38" s="45">
        <v>44</v>
      </c>
      <c r="M38" s="45">
        <v>62</v>
      </c>
      <c r="N38" s="45">
        <v>410</v>
      </c>
      <c r="O38" s="45">
        <v>566</v>
      </c>
      <c r="P38" s="45">
        <v>56</v>
      </c>
      <c r="Q38" s="45">
        <v>18</v>
      </c>
      <c r="R38" s="45">
        <v>948</v>
      </c>
      <c r="S38" s="45">
        <v>15640</v>
      </c>
      <c r="T38" s="46" t="s">
        <v>78</v>
      </c>
    </row>
    <row r="39" spans="1:20" s="33" customFormat="1" ht="12" customHeight="1">
      <c r="A39" s="47" t="s">
        <v>79</v>
      </c>
      <c r="B39" s="30">
        <f aca="true" t="shared" si="6" ref="B39:S39">SUM(B40:B43)</f>
        <v>3519</v>
      </c>
      <c r="C39" s="31">
        <f t="shared" si="6"/>
        <v>213669</v>
      </c>
      <c r="D39" s="31">
        <f t="shared" si="6"/>
        <v>8</v>
      </c>
      <c r="E39" s="31">
        <f t="shared" si="6"/>
        <v>135</v>
      </c>
      <c r="F39" s="32">
        <f t="shared" si="6"/>
        <v>554</v>
      </c>
      <c r="G39" s="33">
        <f t="shared" si="6"/>
        <v>18429</v>
      </c>
      <c r="H39" s="33">
        <f t="shared" si="6"/>
        <v>660</v>
      </c>
      <c r="I39" s="33">
        <f t="shared" si="6"/>
        <v>32274</v>
      </c>
      <c r="J39" s="33">
        <f t="shared" si="6"/>
        <v>9</v>
      </c>
      <c r="K39" s="33">
        <f t="shared" si="6"/>
        <v>374</v>
      </c>
      <c r="L39" s="33">
        <f t="shared" si="6"/>
        <v>255</v>
      </c>
      <c r="M39" s="33">
        <f t="shared" si="6"/>
        <v>1601</v>
      </c>
      <c r="N39" s="33">
        <f t="shared" si="6"/>
        <v>700</v>
      </c>
      <c r="O39" s="33">
        <f t="shared" si="6"/>
        <v>391</v>
      </c>
      <c r="P39" s="33">
        <f t="shared" si="6"/>
        <v>116</v>
      </c>
      <c r="Q39" s="33">
        <f t="shared" si="6"/>
        <v>79</v>
      </c>
      <c r="R39" s="33">
        <f t="shared" si="6"/>
        <v>1413</v>
      </c>
      <c r="S39" s="33">
        <f t="shared" si="6"/>
        <v>16618</v>
      </c>
      <c r="T39" s="38" t="s">
        <v>80</v>
      </c>
    </row>
    <row r="40" spans="1:20" ht="12" customHeight="1">
      <c r="A40" s="21" t="s">
        <v>81</v>
      </c>
      <c r="B40" s="22">
        <v>733</v>
      </c>
      <c r="C40" s="23">
        <v>40734</v>
      </c>
      <c r="D40" s="23">
        <v>3</v>
      </c>
      <c r="E40" s="23">
        <v>50</v>
      </c>
      <c r="F40" s="23">
        <v>106</v>
      </c>
      <c r="G40" s="24">
        <v>4226</v>
      </c>
      <c r="H40" s="24">
        <v>155</v>
      </c>
      <c r="I40" s="24">
        <v>6906</v>
      </c>
      <c r="J40" s="24">
        <v>4</v>
      </c>
      <c r="K40" s="24">
        <v>267</v>
      </c>
      <c r="L40" s="24">
        <v>62</v>
      </c>
      <c r="M40" s="24">
        <v>908</v>
      </c>
      <c r="N40" s="24">
        <v>161</v>
      </c>
      <c r="O40" s="24">
        <v>112</v>
      </c>
      <c r="P40" s="24">
        <v>6</v>
      </c>
      <c r="Q40" s="24">
        <v>5</v>
      </c>
      <c r="R40" s="24">
        <v>340</v>
      </c>
      <c r="S40" s="24">
        <v>4404</v>
      </c>
      <c r="T40" s="25" t="s">
        <v>82</v>
      </c>
    </row>
    <row r="41" spans="1:20" ht="12" customHeight="1">
      <c r="A41" s="21" t="s">
        <v>83</v>
      </c>
      <c r="B41" s="22">
        <v>860</v>
      </c>
      <c r="C41" s="23">
        <v>50109</v>
      </c>
      <c r="D41" s="23">
        <v>5</v>
      </c>
      <c r="E41" s="23">
        <v>85</v>
      </c>
      <c r="F41" s="23">
        <v>312</v>
      </c>
      <c r="G41" s="24">
        <v>11184</v>
      </c>
      <c r="H41" s="24">
        <v>183</v>
      </c>
      <c r="I41" s="24">
        <v>9832</v>
      </c>
      <c r="J41" s="24">
        <v>3</v>
      </c>
      <c r="K41" s="24">
        <v>71</v>
      </c>
      <c r="L41" s="24">
        <v>20</v>
      </c>
      <c r="M41" s="24">
        <v>158</v>
      </c>
      <c r="N41" s="24">
        <v>113</v>
      </c>
      <c r="O41" s="24">
        <v>61</v>
      </c>
      <c r="P41" s="24">
        <v>38</v>
      </c>
      <c r="Q41" s="24">
        <v>18</v>
      </c>
      <c r="R41" s="24">
        <v>390</v>
      </c>
      <c r="S41" s="24">
        <v>5947</v>
      </c>
      <c r="T41" s="25" t="s">
        <v>84</v>
      </c>
    </row>
    <row r="42" spans="1:20" ht="12" customHeight="1">
      <c r="A42" s="21" t="s">
        <v>85</v>
      </c>
      <c r="B42" s="22">
        <v>1354</v>
      </c>
      <c r="C42" s="23">
        <v>88085</v>
      </c>
      <c r="D42" s="23">
        <v>0</v>
      </c>
      <c r="E42" s="23">
        <v>0</v>
      </c>
      <c r="F42" s="23">
        <v>132</v>
      </c>
      <c r="G42" s="24">
        <v>2928</v>
      </c>
      <c r="H42" s="24">
        <v>316</v>
      </c>
      <c r="I42" s="24">
        <v>15415</v>
      </c>
      <c r="J42" s="24">
        <v>1</v>
      </c>
      <c r="K42" s="24">
        <v>20</v>
      </c>
      <c r="L42" s="24">
        <v>138</v>
      </c>
      <c r="M42" s="24">
        <v>350</v>
      </c>
      <c r="N42" s="24">
        <v>356</v>
      </c>
      <c r="O42" s="24">
        <v>175</v>
      </c>
      <c r="P42" s="24">
        <v>66</v>
      </c>
      <c r="Q42" s="24">
        <v>55</v>
      </c>
      <c r="R42" s="24">
        <v>557</v>
      </c>
      <c r="S42" s="24">
        <v>5257</v>
      </c>
      <c r="T42" s="25" t="s">
        <v>86</v>
      </c>
    </row>
    <row r="43" spans="1:20" ht="12" customHeight="1">
      <c r="A43" s="43" t="s">
        <v>87</v>
      </c>
      <c r="B43" s="44">
        <v>572</v>
      </c>
      <c r="C43" s="45">
        <v>34741</v>
      </c>
      <c r="D43" s="45">
        <v>0</v>
      </c>
      <c r="E43" s="45">
        <v>0</v>
      </c>
      <c r="F43" s="45">
        <v>4</v>
      </c>
      <c r="G43" s="45">
        <v>91</v>
      </c>
      <c r="H43" s="45">
        <v>6</v>
      </c>
      <c r="I43" s="52">
        <v>121</v>
      </c>
      <c r="J43" s="45">
        <v>1</v>
      </c>
      <c r="K43" s="45">
        <v>16</v>
      </c>
      <c r="L43" s="45">
        <v>35</v>
      </c>
      <c r="M43" s="45">
        <v>185</v>
      </c>
      <c r="N43" s="45">
        <v>70</v>
      </c>
      <c r="O43" s="45">
        <v>43</v>
      </c>
      <c r="P43" s="45">
        <v>6</v>
      </c>
      <c r="Q43" s="52">
        <v>1</v>
      </c>
      <c r="R43" s="45">
        <v>126</v>
      </c>
      <c r="S43" s="45">
        <v>1010</v>
      </c>
      <c r="T43" s="46" t="s">
        <v>88</v>
      </c>
    </row>
    <row r="44" spans="1:20" s="33" customFormat="1" ht="12" customHeight="1">
      <c r="A44" s="47" t="s">
        <v>89</v>
      </c>
      <c r="B44" s="30">
        <f aca="true" t="shared" si="7" ref="B44:S44">SUM(B45)</f>
        <v>149</v>
      </c>
      <c r="C44" s="31">
        <f t="shared" si="7"/>
        <v>7472</v>
      </c>
      <c r="D44" s="31">
        <f t="shared" si="7"/>
        <v>0</v>
      </c>
      <c r="E44" s="31">
        <f t="shared" si="7"/>
        <v>0</v>
      </c>
      <c r="F44" s="32">
        <f t="shared" si="7"/>
        <v>18</v>
      </c>
      <c r="G44" s="33">
        <f t="shared" si="7"/>
        <v>917</v>
      </c>
      <c r="H44" s="33">
        <f t="shared" si="7"/>
        <v>9</v>
      </c>
      <c r="I44" s="33">
        <f t="shared" si="7"/>
        <v>518</v>
      </c>
      <c r="J44" s="33">
        <f t="shared" si="7"/>
        <v>0</v>
      </c>
      <c r="K44" s="33">
        <f t="shared" si="7"/>
        <v>0</v>
      </c>
      <c r="L44" s="33">
        <f t="shared" si="7"/>
        <v>4</v>
      </c>
      <c r="M44" s="33">
        <f t="shared" si="7"/>
        <v>78</v>
      </c>
      <c r="N44" s="33">
        <f t="shared" si="7"/>
        <v>54</v>
      </c>
      <c r="O44" s="33">
        <f t="shared" si="7"/>
        <v>43</v>
      </c>
      <c r="P44" s="33">
        <f t="shared" si="7"/>
        <v>33</v>
      </c>
      <c r="Q44" s="33">
        <f t="shared" si="7"/>
        <v>29</v>
      </c>
      <c r="R44" s="33">
        <f t="shared" si="7"/>
        <v>7</v>
      </c>
      <c r="S44" s="48">
        <f t="shared" si="7"/>
        <v>12</v>
      </c>
      <c r="T44" s="38" t="s">
        <v>90</v>
      </c>
    </row>
    <row r="45" spans="1:20" ht="12" customHeight="1">
      <c r="A45" s="43" t="s">
        <v>91</v>
      </c>
      <c r="B45" s="44">
        <v>149</v>
      </c>
      <c r="C45" s="45">
        <v>7472</v>
      </c>
      <c r="D45" s="45">
        <v>0</v>
      </c>
      <c r="E45" s="45">
        <v>0</v>
      </c>
      <c r="F45" s="45">
        <v>18</v>
      </c>
      <c r="G45" s="45">
        <v>917</v>
      </c>
      <c r="H45" s="45">
        <v>9</v>
      </c>
      <c r="I45" s="45">
        <v>518</v>
      </c>
      <c r="J45" s="45">
        <v>0</v>
      </c>
      <c r="K45" s="45">
        <v>0</v>
      </c>
      <c r="L45" s="45">
        <v>4</v>
      </c>
      <c r="M45" s="45">
        <v>78</v>
      </c>
      <c r="N45" s="45">
        <v>54</v>
      </c>
      <c r="O45" s="45">
        <v>43</v>
      </c>
      <c r="P45" s="45">
        <v>33</v>
      </c>
      <c r="Q45" s="45">
        <v>29</v>
      </c>
      <c r="R45" s="45">
        <v>7</v>
      </c>
      <c r="S45" s="52">
        <v>12</v>
      </c>
      <c r="T45" s="46" t="s">
        <v>92</v>
      </c>
    </row>
    <row r="46" spans="1:20" s="33" customFormat="1" ht="12" customHeight="1">
      <c r="A46" s="47" t="s">
        <v>93</v>
      </c>
      <c r="B46" s="53">
        <f aca="true" t="shared" si="8" ref="B46:S46">SUM(B47:B54)</f>
        <v>1415</v>
      </c>
      <c r="C46" s="32">
        <f t="shared" si="8"/>
        <v>53834</v>
      </c>
      <c r="D46" s="32">
        <f t="shared" si="8"/>
        <v>8</v>
      </c>
      <c r="E46" s="32">
        <f t="shared" si="8"/>
        <v>38</v>
      </c>
      <c r="F46" s="32">
        <f t="shared" si="8"/>
        <v>60</v>
      </c>
      <c r="G46" s="33">
        <f t="shared" si="8"/>
        <v>1040</v>
      </c>
      <c r="H46" s="33">
        <f t="shared" si="8"/>
        <v>137</v>
      </c>
      <c r="I46" s="33">
        <f t="shared" si="8"/>
        <v>6536</v>
      </c>
      <c r="J46" s="33">
        <f t="shared" si="8"/>
        <v>42</v>
      </c>
      <c r="K46" s="33">
        <f t="shared" si="8"/>
        <v>2103</v>
      </c>
      <c r="L46" s="33">
        <f t="shared" si="8"/>
        <v>80</v>
      </c>
      <c r="M46" s="33">
        <f t="shared" si="8"/>
        <v>78</v>
      </c>
      <c r="N46" s="33">
        <f t="shared" si="8"/>
        <v>376</v>
      </c>
      <c r="O46" s="33">
        <f t="shared" si="8"/>
        <v>160</v>
      </c>
      <c r="P46" s="33">
        <f t="shared" si="8"/>
        <v>281</v>
      </c>
      <c r="Q46" s="33">
        <f t="shared" si="8"/>
        <v>458</v>
      </c>
      <c r="R46" s="33">
        <f t="shared" si="8"/>
        <v>332</v>
      </c>
      <c r="S46" s="33">
        <f t="shared" si="8"/>
        <v>2386</v>
      </c>
      <c r="T46" s="38" t="s">
        <v>94</v>
      </c>
    </row>
    <row r="47" spans="1:20" ht="12" customHeight="1">
      <c r="A47" s="21" t="s">
        <v>95</v>
      </c>
      <c r="B47" s="22">
        <v>0</v>
      </c>
      <c r="C47" s="23">
        <v>0</v>
      </c>
      <c r="D47" s="23">
        <v>0</v>
      </c>
      <c r="E47" s="23">
        <v>0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11</v>
      </c>
      <c r="O47" s="24">
        <v>5</v>
      </c>
      <c r="P47" s="24">
        <v>8</v>
      </c>
      <c r="Q47" s="24">
        <v>29</v>
      </c>
      <c r="R47" s="24">
        <v>2</v>
      </c>
      <c r="S47" s="24">
        <v>1</v>
      </c>
      <c r="T47" s="25" t="s">
        <v>96</v>
      </c>
    </row>
    <row r="48" spans="1:20" ht="12" customHeight="1">
      <c r="A48" s="21" t="s">
        <v>97</v>
      </c>
      <c r="B48" s="22">
        <v>408</v>
      </c>
      <c r="C48" s="23">
        <v>14133</v>
      </c>
      <c r="D48" s="23">
        <v>0</v>
      </c>
      <c r="E48" s="23">
        <v>0</v>
      </c>
      <c r="F48" s="23">
        <v>10</v>
      </c>
      <c r="G48" s="24">
        <v>304</v>
      </c>
      <c r="H48" s="24">
        <v>22</v>
      </c>
      <c r="I48" s="24">
        <v>1058</v>
      </c>
      <c r="J48" s="24">
        <v>8</v>
      </c>
      <c r="K48" s="24">
        <v>459</v>
      </c>
      <c r="L48" s="24">
        <v>7</v>
      </c>
      <c r="M48" s="24">
        <v>16</v>
      </c>
      <c r="N48" s="24">
        <v>104</v>
      </c>
      <c r="O48" s="24">
        <v>60</v>
      </c>
      <c r="P48" s="24">
        <v>120</v>
      </c>
      <c r="Q48" s="24">
        <v>99</v>
      </c>
      <c r="R48" s="24">
        <v>104</v>
      </c>
      <c r="S48" s="24">
        <v>397</v>
      </c>
      <c r="T48" s="25" t="s">
        <v>98</v>
      </c>
    </row>
    <row r="49" spans="1:20" ht="12" customHeight="1">
      <c r="A49" s="21" t="s">
        <v>99</v>
      </c>
      <c r="B49" s="22">
        <v>184</v>
      </c>
      <c r="C49" s="23">
        <v>4900</v>
      </c>
      <c r="D49" s="23">
        <v>2</v>
      </c>
      <c r="E49" s="23">
        <v>24</v>
      </c>
      <c r="F49" s="23">
        <v>6</v>
      </c>
      <c r="G49" s="24">
        <v>115</v>
      </c>
      <c r="H49" s="24">
        <v>4</v>
      </c>
      <c r="I49" s="24">
        <v>134</v>
      </c>
      <c r="J49" s="24">
        <v>5</v>
      </c>
      <c r="K49" s="24">
        <v>285</v>
      </c>
      <c r="L49" s="24">
        <v>10</v>
      </c>
      <c r="M49" s="24">
        <v>16</v>
      </c>
      <c r="N49" s="24">
        <v>41</v>
      </c>
      <c r="O49" s="24">
        <v>3</v>
      </c>
      <c r="P49" s="24">
        <v>28</v>
      </c>
      <c r="Q49" s="24">
        <v>3</v>
      </c>
      <c r="R49" s="24">
        <v>40</v>
      </c>
      <c r="S49" s="24">
        <v>213</v>
      </c>
      <c r="T49" s="25" t="s">
        <v>100</v>
      </c>
    </row>
    <row r="50" spans="1:20" ht="12" customHeight="1">
      <c r="A50" s="21" t="s">
        <v>101</v>
      </c>
      <c r="B50" s="22">
        <v>448</v>
      </c>
      <c r="C50" s="23">
        <v>18195</v>
      </c>
      <c r="D50" s="23">
        <v>1</v>
      </c>
      <c r="E50" s="23">
        <v>2</v>
      </c>
      <c r="F50" s="23">
        <v>23</v>
      </c>
      <c r="G50" s="24">
        <v>244</v>
      </c>
      <c r="H50" s="24">
        <v>33</v>
      </c>
      <c r="I50" s="24">
        <v>1606</v>
      </c>
      <c r="J50" s="24">
        <v>17</v>
      </c>
      <c r="K50" s="24">
        <v>591</v>
      </c>
      <c r="L50" s="24">
        <v>55</v>
      </c>
      <c r="M50" s="24">
        <v>34</v>
      </c>
      <c r="N50" s="24">
        <v>127</v>
      </c>
      <c r="O50" s="24">
        <v>30</v>
      </c>
      <c r="P50" s="24">
        <v>39</v>
      </c>
      <c r="Q50" s="24">
        <v>22</v>
      </c>
      <c r="R50" s="24">
        <v>102</v>
      </c>
      <c r="S50" s="24">
        <v>1032</v>
      </c>
      <c r="T50" s="25" t="s">
        <v>102</v>
      </c>
    </row>
    <row r="51" spans="1:20" ht="12" customHeight="1">
      <c r="A51" s="21" t="s">
        <v>103</v>
      </c>
      <c r="B51" s="22">
        <v>317</v>
      </c>
      <c r="C51" s="23">
        <v>14607</v>
      </c>
      <c r="D51" s="23">
        <v>3</v>
      </c>
      <c r="E51" s="40">
        <v>12</v>
      </c>
      <c r="F51" s="23">
        <v>16</v>
      </c>
      <c r="G51" s="24">
        <v>354</v>
      </c>
      <c r="H51" s="24">
        <v>76</v>
      </c>
      <c r="I51" s="24">
        <v>3737</v>
      </c>
      <c r="J51" s="24">
        <v>12</v>
      </c>
      <c r="K51" s="24">
        <v>768</v>
      </c>
      <c r="L51" s="24">
        <v>5</v>
      </c>
      <c r="M51" s="24">
        <v>4</v>
      </c>
      <c r="N51" s="24">
        <v>45</v>
      </c>
      <c r="O51" s="24">
        <v>17</v>
      </c>
      <c r="P51" s="24">
        <v>26</v>
      </c>
      <c r="Q51" s="24">
        <v>14</v>
      </c>
      <c r="R51" s="24">
        <v>74</v>
      </c>
      <c r="S51" s="24">
        <v>736</v>
      </c>
      <c r="T51" s="25" t="s">
        <v>104</v>
      </c>
    </row>
    <row r="52" spans="1:20" ht="12" customHeight="1">
      <c r="A52" s="21" t="s">
        <v>105</v>
      </c>
      <c r="B52" s="22">
        <v>0</v>
      </c>
      <c r="C52" s="23">
        <v>0</v>
      </c>
      <c r="D52" s="23">
        <v>0</v>
      </c>
      <c r="E52" s="23">
        <v>0</v>
      </c>
      <c r="F52" s="23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4</v>
      </c>
      <c r="O52" s="24">
        <v>10</v>
      </c>
      <c r="P52" s="24">
        <v>8</v>
      </c>
      <c r="Q52" s="24">
        <v>16</v>
      </c>
      <c r="R52" s="24">
        <v>0</v>
      </c>
      <c r="S52" s="24">
        <v>0</v>
      </c>
      <c r="T52" s="25" t="s">
        <v>106</v>
      </c>
    </row>
    <row r="53" spans="1:20" ht="12" customHeight="1">
      <c r="A53" s="21" t="s">
        <v>107</v>
      </c>
      <c r="B53" s="22">
        <v>0</v>
      </c>
      <c r="C53" s="23">
        <v>0</v>
      </c>
      <c r="D53" s="23">
        <v>0</v>
      </c>
      <c r="E53" s="23">
        <v>0</v>
      </c>
      <c r="F53" s="23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9</v>
      </c>
      <c r="O53" s="24">
        <v>3</v>
      </c>
      <c r="P53" s="24">
        <v>4</v>
      </c>
      <c r="Q53" s="24">
        <v>1</v>
      </c>
      <c r="R53" s="24">
        <v>0</v>
      </c>
      <c r="S53" s="24">
        <v>0</v>
      </c>
      <c r="T53" s="25" t="s">
        <v>108</v>
      </c>
    </row>
    <row r="54" spans="1:20" ht="12" customHeight="1">
      <c r="A54" s="43" t="s">
        <v>109</v>
      </c>
      <c r="B54" s="44">
        <v>58</v>
      </c>
      <c r="C54" s="45">
        <v>1999</v>
      </c>
      <c r="D54" s="45">
        <v>2</v>
      </c>
      <c r="E54" s="49" t="s">
        <v>35</v>
      </c>
      <c r="F54" s="45">
        <v>5</v>
      </c>
      <c r="G54" s="45">
        <v>23</v>
      </c>
      <c r="H54" s="45">
        <v>2</v>
      </c>
      <c r="I54" s="45">
        <v>1</v>
      </c>
      <c r="J54" s="45">
        <v>0</v>
      </c>
      <c r="K54" s="45">
        <v>0</v>
      </c>
      <c r="L54" s="45">
        <v>3</v>
      </c>
      <c r="M54" s="45">
        <v>8</v>
      </c>
      <c r="N54" s="45">
        <v>35</v>
      </c>
      <c r="O54" s="45">
        <v>32</v>
      </c>
      <c r="P54" s="45">
        <v>48</v>
      </c>
      <c r="Q54" s="45">
        <v>274</v>
      </c>
      <c r="R54" s="45">
        <v>10</v>
      </c>
      <c r="S54" s="45">
        <v>7</v>
      </c>
      <c r="T54" s="46" t="s">
        <v>110</v>
      </c>
    </row>
    <row r="55" spans="1:20" s="33" customFormat="1" ht="12" customHeight="1">
      <c r="A55" s="47" t="s">
        <v>111</v>
      </c>
      <c r="B55" s="53">
        <f aca="true" t="shared" si="9" ref="B55:S55">SUM(B56:B63)</f>
        <v>6492</v>
      </c>
      <c r="C55" s="32">
        <f t="shared" si="9"/>
        <v>337838</v>
      </c>
      <c r="D55" s="32">
        <f t="shared" si="9"/>
        <v>1255</v>
      </c>
      <c r="E55" s="32">
        <f t="shared" si="9"/>
        <v>26986</v>
      </c>
      <c r="F55" s="32">
        <f t="shared" si="9"/>
        <v>2066</v>
      </c>
      <c r="G55" s="33">
        <f t="shared" si="9"/>
        <v>94982</v>
      </c>
      <c r="H55" s="33">
        <f t="shared" si="9"/>
        <v>762</v>
      </c>
      <c r="I55" s="33">
        <f t="shared" si="9"/>
        <v>40280</v>
      </c>
      <c r="J55" s="33">
        <f t="shared" si="9"/>
        <v>501</v>
      </c>
      <c r="K55" s="33">
        <f t="shared" si="9"/>
        <v>37219</v>
      </c>
      <c r="L55" s="33">
        <f t="shared" si="9"/>
        <v>414</v>
      </c>
      <c r="M55" s="33">
        <f t="shared" si="9"/>
        <v>6818</v>
      </c>
      <c r="N55" s="33">
        <f t="shared" si="9"/>
        <v>882</v>
      </c>
      <c r="O55" s="33">
        <f t="shared" si="9"/>
        <v>488</v>
      </c>
      <c r="P55" s="33">
        <f t="shared" si="9"/>
        <v>1236</v>
      </c>
      <c r="Q55" s="33">
        <f t="shared" si="9"/>
        <v>26491</v>
      </c>
      <c r="R55" s="33">
        <f t="shared" si="9"/>
        <v>2897</v>
      </c>
      <c r="S55" s="33">
        <f t="shared" si="9"/>
        <v>42562</v>
      </c>
      <c r="T55" s="38" t="s">
        <v>112</v>
      </c>
    </row>
    <row r="56" spans="1:20" ht="12" customHeight="1">
      <c r="A56" s="21" t="s">
        <v>113</v>
      </c>
      <c r="B56" s="22">
        <v>1191</v>
      </c>
      <c r="C56" s="23">
        <v>47975</v>
      </c>
      <c r="D56" s="23">
        <v>255</v>
      </c>
      <c r="E56" s="23">
        <v>4614</v>
      </c>
      <c r="F56" s="23">
        <v>373</v>
      </c>
      <c r="G56" s="24">
        <v>13168</v>
      </c>
      <c r="H56" s="24">
        <v>30</v>
      </c>
      <c r="I56" s="24">
        <v>1038</v>
      </c>
      <c r="J56" s="24">
        <v>3</v>
      </c>
      <c r="K56" s="24">
        <v>50</v>
      </c>
      <c r="L56" s="24">
        <v>23</v>
      </c>
      <c r="M56" s="41">
        <v>69</v>
      </c>
      <c r="N56" s="24">
        <v>76</v>
      </c>
      <c r="O56" s="24">
        <v>101</v>
      </c>
      <c r="P56" s="24">
        <v>423</v>
      </c>
      <c r="Q56" s="24">
        <v>8637</v>
      </c>
      <c r="R56" s="24">
        <v>449</v>
      </c>
      <c r="S56" s="24">
        <v>5720</v>
      </c>
      <c r="T56" s="25" t="s">
        <v>114</v>
      </c>
    </row>
    <row r="57" spans="1:20" ht="12" customHeight="1">
      <c r="A57" s="21" t="s">
        <v>115</v>
      </c>
      <c r="B57" s="22">
        <v>1157</v>
      </c>
      <c r="C57" s="23">
        <v>55464</v>
      </c>
      <c r="D57" s="23">
        <v>205</v>
      </c>
      <c r="E57" s="23">
        <v>3858</v>
      </c>
      <c r="F57" s="23">
        <v>556</v>
      </c>
      <c r="G57" s="24">
        <v>33353</v>
      </c>
      <c r="H57" s="24">
        <v>80</v>
      </c>
      <c r="I57" s="24">
        <v>4946</v>
      </c>
      <c r="J57" s="24">
        <v>4</v>
      </c>
      <c r="K57" s="24">
        <v>160</v>
      </c>
      <c r="L57" s="24">
        <v>27</v>
      </c>
      <c r="M57" s="24">
        <v>331</v>
      </c>
      <c r="N57" s="24">
        <v>76</v>
      </c>
      <c r="O57" s="24">
        <v>66</v>
      </c>
      <c r="P57" s="24">
        <v>129</v>
      </c>
      <c r="Q57" s="24">
        <v>4505</v>
      </c>
      <c r="R57" s="24">
        <v>469</v>
      </c>
      <c r="S57" s="24">
        <v>7497</v>
      </c>
      <c r="T57" s="25" t="s">
        <v>116</v>
      </c>
    </row>
    <row r="58" spans="1:20" ht="12" customHeight="1">
      <c r="A58" s="21" t="s">
        <v>117</v>
      </c>
      <c r="B58" s="22">
        <v>397</v>
      </c>
      <c r="C58" s="23">
        <v>21214</v>
      </c>
      <c r="D58" s="23">
        <v>61</v>
      </c>
      <c r="E58" s="23">
        <v>1727</v>
      </c>
      <c r="F58" s="23">
        <v>122</v>
      </c>
      <c r="G58" s="24">
        <v>5405</v>
      </c>
      <c r="H58" s="24">
        <v>157</v>
      </c>
      <c r="I58" s="24">
        <v>8836</v>
      </c>
      <c r="J58" s="24">
        <v>2</v>
      </c>
      <c r="K58" s="41" t="s">
        <v>35</v>
      </c>
      <c r="L58" s="24">
        <v>8</v>
      </c>
      <c r="M58" s="24">
        <v>119</v>
      </c>
      <c r="N58" s="24">
        <v>42</v>
      </c>
      <c r="O58" s="24">
        <v>27</v>
      </c>
      <c r="P58" s="24">
        <v>33</v>
      </c>
      <c r="Q58" s="24">
        <v>476</v>
      </c>
      <c r="R58" s="24">
        <v>225</v>
      </c>
      <c r="S58" s="24">
        <v>3942</v>
      </c>
      <c r="T58" s="25" t="s">
        <v>118</v>
      </c>
    </row>
    <row r="59" spans="1:20" ht="12" customHeight="1">
      <c r="A59" s="21" t="s">
        <v>119</v>
      </c>
      <c r="B59" s="22">
        <v>1192</v>
      </c>
      <c r="C59" s="23">
        <v>89400</v>
      </c>
      <c r="D59" s="23">
        <v>62</v>
      </c>
      <c r="E59" s="23">
        <v>1380</v>
      </c>
      <c r="F59" s="23">
        <v>27</v>
      </c>
      <c r="G59" s="24">
        <v>322</v>
      </c>
      <c r="H59" s="24">
        <v>144</v>
      </c>
      <c r="I59" s="24">
        <v>11128</v>
      </c>
      <c r="J59" s="24">
        <v>438</v>
      </c>
      <c r="K59" s="24">
        <v>34149</v>
      </c>
      <c r="L59" s="24">
        <v>89</v>
      </c>
      <c r="M59" s="24">
        <v>1230</v>
      </c>
      <c r="N59" s="24">
        <v>218</v>
      </c>
      <c r="O59" s="24">
        <v>72</v>
      </c>
      <c r="P59" s="24">
        <v>85</v>
      </c>
      <c r="Q59" s="24">
        <v>137</v>
      </c>
      <c r="R59" s="24">
        <v>501</v>
      </c>
      <c r="S59" s="24">
        <v>7050</v>
      </c>
      <c r="T59" s="25" t="s">
        <v>120</v>
      </c>
    </row>
    <row r="60" spans="1:20" ht="12" customHeight="1">
      <c r="A60" s="21" t="s">
        <v>121</v>
      </c>
      <c r="B60" s="22">
        <v>668</v>
      </c>
      <c r="C60" s="23">
        <v>41953</v>
      </c>
      <c r="D60" s="23">
        <v>40</v>
      </c>
      <c r="E60" s="23">
        <v>532</v>
      </c>
      <c r="F60" s="23">
        <v>79</v>
      </c>
      <c r="G60" s="24">
        <v>1593</v>
      </c>
      <c r="H60" s="24">
        <v>149</v>
      </c>
      <c r="I60" s="24">
        <v>5509</v>
      </c>
      <c r="J60" s="24">
        <v>8</v>
      </c>
      <c r="K60" s="24">
        <v>391</v>
      </c>
      <c r="L60" s="24">
        <v>20</v>
      </c>
      <c r="M60" s="24">
        <v>605</v>
      </c>
      <c r="N60" s="24">
        <v>154</v>
      </c>
      <c r="O60" s="24">
        <v>39</v>
      </c>
      <c r="P60" s="24">
        <v>71</v>
      </c>
      <c r="Q60" s="24">
        <v>21</v>
      </c>
      <c r="R60" s="24">
        <v>352</v>
      </c>
      <c r="S60" s="24">
        <v>3277</v>
      </c>
      <c r="T60" s="25" t="s">
        <v>122</v>
      </c>
    </row>
    <row r="61" spans="1:20" ht="12" customHeight="1">
      <c r="A61" s="21" t="s">
        <v>123</v>
      </c>
      <c r="B61" s="22">
        <v>1036</v>
      </c>
      <c r="C61" s="23">
        <v>42258</v>
      </c>
      <c r="D61" s="23">
        <v>370</v>
      </c>
      <c r="E61" s="23">
        <v>10176</v>
      </c>
      <c r="F61" s="23">
        <v>363</v>
      </c>
      <c r="G61" s="24">
        <v>13933</v>
      </c>
      <c r="H61" s="24">
        <v>170</v>
      </c>
      <c r="I61" s="24">
        <v>7728</v>
      </c>
      <c r="J61" s="24">
        <v>40</v>
      </c>
      <c r="K61" s="24">
        <v>1937</v>
      </c>
      <c r="L61" s="24">
        <v>32</v>
      </c>
      <c r="M61" s="24">
        <v>772</v>
      </c>
      <c r="N61" s="24">
        <v>143</v>
      </c>
      <c r="O61" s="24">
        <v>27</v>
      </c>
      <c r="P61" s="24">
        <v>227</v>
      </c>
      <c r="Q61" s="24">
        <v>5330</v>
      </c>
      <c r="R61" s="24">
        <v>641</v>
      </c>
      <c r="S61" s="24">
        <v>12915</v>
      </c>
      <c r="T61" s="25" t="s">
        <v>124</v>
      </c>
    </row>
    <row r="62" spans="1:20" ht="12" customHeight="1">
      <c r="A62" s="21" t="s">
        <v>125</v>
      </c>
      <c r="B62" s="22">
        <v>398</v>
      </c>
      <c r="C62" s="23">
        <v>19853</v>
      </c>
      <c r="D62" s="23">
        <v>140</v>
      </c>
      <c r="E62" s="23">
        <v>2810</v>
      </c>
      <c r="F62" s="23">
        <v>287</v>
      </c>
      <c r="G62" s="24">
        <v>17317</v>
      </c>
      <c r="H62" s="24">
        <v>23</v>
      </c>
      <c r="I62" s="24">
        <v>849</v>
      </c>
      <c r="J62" s="24">
        <v>6</v>
      </c>
      <c r="K62" s="24">
        <v>532</v>
      </c>
      <c r="L62" s="24">
        <v>196</v>
      </c>
      <c r="M62" s="24">
        <v>3654</v>
      </c>
      <c r="N62" s="24">
        <v>81</v>
      </c>
      <c r="O62" s="24">
        <v>17</v>
      </c>
      <c r="P62" s="24">
        <v>48</v>
      </c>
      <c r="Q62" s="24">
        <v>364</v>
      </c>
      <c r="R62" s="24">
        <v>132</v>
      </c>
      <c r="S62" s="24">
        <v>1313</v>
      </c>
      <c r="T62" s="25" t="s">
        <v>126</v>
      </c>
    </row>
    <row r="63" spans="1:20" ht="12" customHeight="1">
      <c r="A63" s="43" t="s">
        <v>127</v>
      </c>
      <c r="B63" s="44">
        <v>453</v>
      </c>
      <c r="C63" s="45">
        <v>19721</v>
      </c>
      <c r="D63" s="45">
        <v>122</v>
      </c>
      <c r="E63" s="45">
        <v>1889</v>
      </c>
      <c r="F63" s="45">
        <v>259</v>
      </c>
      <c r="G63" s="45">
        <v>9891</v>
      </c>
      <c r="H63" s="45">
        <v>9</v>
      </c>
      <c r="I63" s="45">
        <v>246</v>
      </c>
      <c r="J63" s="45">
        <v>0</v>
      </c>
      <c r="K63" s="45">
        <v>0</v>
      </c>
      <c r="L63" s="45">
        <v>19</v>
      </c>
      <c r="M63" s="45">
        <v>38</v>
      </c>
      <c r="N63" s="45">
        <v>92</v>
      </c>
      <c r="O63" s="45">
        <v>139</v>
      </c>
      <c r="P63" s="45">
        <v>220</v>
      </c>
      <c r="Q63" s="45">
        <v>7021</v>
      </c>
      <c r="R63" s="45">
        <v>128</v>
      </c>
      <c r="S63" s="45">
        <v>848</v>
      </c>
      <c r="T63" s="46" t="s">
        <v>128</v>
      </c>
    </row>
    <row r="64" spans="1:20" s="33" customFormat="1" ht="12" customHeight="1">
      <c r="A64" s="47" t="s">
        <v>129</v>
      </c>
      <c r="B64" s="53">
        <f aca="true" t="shared" si="10" ref="B64:S64">SUM(B65:B67)</f>
        <v>1917</v>
      </c>
      <c r="C64" s="32">
        <f t="shared" si="10"/>
        <v>165397</v>
      </c>
      <c r="D64" s="32">
        <f t="shared" si="10"/>
        <v>117</v>
      </c>
      <c r="E64" s="32">
        <f t="shared" si="10"/>
        <v>2775</v>
      </c>
      <c r="F64" s="32">
        <f t="shared" si="10"/>
        <v>56</v>
      </c>
      <c r="G64" s="33">
        <f t="shared" si="10"/>
        <v>884</v>
      </c>
      <c r="H64" s="33">
        <f t="shared" si="10"/>
        <v>129</v>
      </c>
      <c r="I64" s="33">
        <f t="shared" si="10"/>
        <v>5960</v>
      </c>
      <c r="J64" s="33">
        <f t="shared" si="10"/>
        <v>34</v>
      </c>
      <c r="K64" s="48">
        <f t="shared" si="10"/>
        <v>1802</v>
      </c>
      <c r="L64" s="33">
        <f t="shared" si="10"/>
        <v>333</v>
      </c>
      <c r="M64" s="33">
        <f t="shared" si="10"/>
        <v>3827</v>
      </c>
      <c r="N64" s="33">
        <f t="shared" si="10"/>
        <v>496</v>
      </c>
      <c r="O64" s="33">
        <f t="shared" si="10"/>
        <v>708</v>
      </c>
      <c r="P64" s="33">
        <f t="shared" si="10"/>
        <v>40</v>
      </c>
      <c r="Q64" s="33">
        <f t="shared" si="10"/>
        <v>21</v>
      </c>
      <c r="R64" s="33">
        <f t="shared" si="10"/>
        <v>494</v>
      </c>
      <c r="S64" s="33">
        <f t="shared" si="10"/>
        <v>4191</v>
      </c>
      <c r="T64" s="38" t="s">
        <v>130</v>
      </c>
    </row>
    <row r="65" spans="1:20" ht="12" customHeight="1">
      <c r="A65" s="21" t="s">
        <v>131</v>
      </c>
      <c r="B65" s="22">
        <v>616</v>
      </c>
      <c r="C65" s="23">
        <v>50475</v>
      </c>
      <c r="D65" s="23">
        <v>73</v>
      </c>
      <c r="E65" s="23">
        <v>1926</v>
      </c>
      <c r="F65" s="23">
        <v>17</v>
      </c>
      <c r="G65" s="24">
        <v>117</v>
      </c>
      <c r="H65" s="24">
        <v>41</v>
      </c>
      <c r="I65" s="24">
        <v>2093</v>
      </c>
      <c r="J65" s="24">
        <v>28</v>
      </c>
      <c r="K65" s="24">
        <v>1624</v>
      </c>
      <c r="L65" s="24">
        <v>42</v>
      </c>
      <c r="M65" s="24">
        <v>1197</v>
      </c>
      <c r="N65" s="24">
        <v>152</v>
      </c>
      <c r="O65" s="24">
        <v>394</v>
      </c>
      <c r="P65" s="24">
        <v>8</v>
      </c>
      <c r="Q65" s="41" t="s">
        <v>35</v>
      </c>
      <c r="R65" s="24">
        <v>155</v>
      </c>
      <c r="S65" s="24">
        <v>1817</v>
      </c>
      <c r="T65" s="25" t="s">
        <v>132</v>
      </c>
    </row>
    <row r="66" spans="1:20" ht="12" customHeight="1">
      <c r="A66" s="21" t="s">
        <v>133</v>
      </c>
      <c r="B66" s="22">
        <v>785</v>
      </c>
      <c r="C66" s="23">
        <v>76009</v>
      </c>
      <c r="D66" s="23">
        <v>27</v>
      </c>
      <c r="E66" s="23">
        <v>446</v>
      </c>
      <c r="F66" s="23">
        <v>19</v>
      </c>
      <c r="G66" s="24">
        <v>363</v>
      </c>
      <c r="H66" s="24">
        <v>62</v>
      </c>
      <c r="I66" s="24">
        <v>3320</v>
      </c>
      <c r="J66" s="24">
        <v>0</v>
      </c>
      <c r="K66" s="24">
        <v>0</v>
      </c>
      <c r="L66" s="24">
        <v>153</v>
      </c>
      <c r="M66" s="24">
        <v>1543</v>
      </c>
      <c r="N66" s="24">
        <v>204</v>
      </c>
      <c r="O66" s="24">
        <v>122</v>
      </c>
      <c r="P66" s="24">
        <v>18</v>
      </c>
      <c r="Q66" s="24">
        <v>5</v>
      </c>
      <c r="R66" s="24">
        <v>252</v>
      </c>
      <c r="S66" s="24">
        <v>1776</v>
      </c>
      <c r="T66" s="25" t="s">
        <v>134</v>
      </c>
    </row>
    <row r="67" spans="1:20" ht="12" customHeight="1">
      <c r="A67" s="43" t="s">
        <v>135</v>
      </c>
      <c r="B67" s="44">
        <v>516</v>
      </c>
      <c r="C67" s="45">
        <v>38913</v>
      </c>
      <c r="D67" s="45">
        <v>17</v>
      </c>
      <c r="E67" s="45">
        <v>403</v>
      </c>
      <c r="F67" s="45">
        <v>20</v>
      </c>
      <c r="G67" s="45">
        <v>404</v>
      </c>
      <c r="H67" s="45">
        <v>26</v>
      </c>
      <c r="I67" s="52">
        <v>547</v>
      </c>
      <c r="J67" s="45">
        <v>6</v>
      </c>
      <c r="K67" s="49">
        <v>178</v>
      </c>
      <c r="L67" s="45">
        <v>138</v>
      </c>
      <c r="M67" s="45">
        <v>1087</v>
      </c>
      <c r="N67" s="45">
        <v>140</v>
      </c>
      <c r="O67" s="45">
        <v>192</v>
      </c>
      <c r="P67" s="45">
        <v>14</v>
      </c>
      <c r="Q67" s="45">
        <v>16</v>
      </c>
      <c r="R67" s="45">
        <v>87</v>
      </c>
      <c r="S67" s="45">
        <v>598</v>
      </c>
      <c r="T67" s="46" t="s">
        <v>136</v>
      </c>
    </row>
    <row r="68" spans="1:20" s="33" customFormat="1" ht="12" customHeight="1">
      <c r="A68" s="47" t="s">
        <v>137</v>
      </c>
      <c r="B68" s="53">
        <f aca="true" t="shared" si="11" ref="B68:S68">SUM(B69:B70)</f>
        <v>3353</v>
      </c>
      <c r="C68" s="32">
        <f t="shared" si="11"/>
        <v>201417</v>
      </c>
      <c r="D68" s="31">
        <f t="shared" si="11"/>
        <v>15</v>
      </c>
      <c r="E68" s="32">
        <f t="shared" si="11"/>
        <v>91</v>
      </c>
      <c r="F68" s="32">
        <f t="shared" si="11"/>
        <v>93</v>
      </c>
      <c r="G68" s="33">
        <f t="shared" si="11"/>
        <v>1047</v>
      </c>
      <c r="H68" s="33">
        <f t="shared" si="11"/>
        <v>85</v>
      </c>
      <c r="I68" s="33">
        <f t="shared" si="11"/>
        <v>2840</v>
      </c>
      <c r="J68" s="33">
        <f t="shared" si="11"/>
        <v>7</v>
      </c>
      <c r="K68" s="33">
        <f t="shared" si="11"/>
        <v>403</v>
      </c>
      <c r="L68" s="33">
        <f t="shared" si="11"/>
        <v>135</v>
      </c>
      <c r="M68" s="33">
        <f t="shared" si="11"/>
        <v>877</v>
      </c>
      <c r="N68" s="33">
        <f t="shared" si="11"/>
        <v>592</v>
      </c>
      <c r="O68" s="33">
        <f t="shared" si="11"/>
        <v>297</v>
      </c>
      <c r="P68" s="33">
        <f t="shared" si="11"/>
        <v>81</v>
      </c>
      <c r="Q68" s="33">
        <f t="shared" si="11"/>
        <v>35</v>
      </c>
      <c r="R68" s="33">
        <f t="shared" si="11"/>
        <v>1180</v>
      </c>
      <c r="S68" s="33">
        <f t="shared" si="11"/>
        <v>8183</v>
      </c>
      <c r="T68" s="38" t="s">
        <v>138</v>
      </c>
    </row>
    <row r="69" spans="1:20" ht="12" customHeight="1">
      <c r="A69" s="21" t="s">
        <v>139</v>
      </c>
      <c r="B69" s="22">
        <v>1482</v>
      </c>
      <c r="C69" s="23">
        <v>89127</v>
      </c>
      <c r="D69" s="23">
        <v>4</v>
      </c>
      <c r="E69" s="23">
        <v>7</v>
      </c>
      <c r="F69" s="23">
        <v>32</v>
      </c>
      <c r="G69" s="24">
        <v>232</v>
      </c>
      <c r="H69" s="24">
        <v>14</v>
      </c>
      <c r="I69" s="24">
        <v>223</v>
      </c>
      <c r="J69" s="24">
        <v>0</v>
      </c>
      <c r="K69" s="24">
        <v>0</v>
      </c>
      <c r="L69" s="24">
        <v>88</v>
      </c>
      <c r="M69" s="24">
        <v>461</v>
      </c>
      <c r="N69" s="24">
        <v>268</v>
      </c>
      <c r="O69" s="24">
        <v>158</v>
      </c>
      <c r="P69" s="24">
        <v>31</v>
      </c>
      <c r="Q69" s="24">
        <v>19</v>
      </c>
      <c r="R69" s="24">
        <v>523</v>
      </c>
      <c r="S69" s="24">
        <v>3633</v>
      </c>
      <c r="T69" s="25" t="s">
        <v>140</v>
      </c>
    </row>
    <row r="70" spans="1:20" ht="12" customHeight="1">
      <c r="A70" s="43" t="s">
        <v>141</v>
      </c>
      <c r="B70" s="44">
        <v>1871</v>
      </c>
      <c r="C70" s="45">
        <v>112290</v>
      </c>
      <c r="D70" s="45">
        <v>11</v>
      </c>
      <c r="E70" s="45">
        <v>84</v>
      </c>
      <c r="F70" s="45">
        <v>61</v>
      </c>
      <c r="G70" s="45">
        <v>815</v>
      </c>
      <c r="H70" s="45">
        <v>71</v>
      </c>
      <c r="I70" s="45">
        <v>2617</v>
      </c>
      <c r="J70" s="45">
        <v>7</v>
      </c>
      <c r="K70" s="45">
        <v>403</v>
      </c>
      <c r="L70" s="45">
        <v>47</v>
      </c>
      <c r="M70" s="45">
        <v>416</v>
      </c>
      <c r="N70" s="45">
        <v>324</v>
      </c>
      <c r="O70" s="45">
        <v>139</v>
      </c>
      <c r="P70" s="45">
        <v>50</v>
      </c>
      <c r="Q70" s="45">
        <v>16</v>
      </c>
      <c r="R70" s="45">
        <v>657</v>
      </c>
      <c r="S70" s="45">
        <v>4550</v>
      </c>
      <c r="T70" s="46" t="s">
        <v>142</v>
      </c>
    </row>
    <row r="71" spans="1:20" s="33" customFormat="1" ht="12" customHeight="1">
      <c r="A71" s="47" t="s">
        <v>143</v>
      </c>
      <c r="B71" s="53">
        <f aca="true" t="shared" si="12" ref="B71:S71">SUM(B72:B76)</f>
        <v>1608</v>
      </c>
      <c r="C71" s="32">
        <f t="shared" si="12"/>
        <v>46902</v>
      </c>
      <c r="D71" s="32">
        <f t="shared" si="12"/>
        <v>12</v>
      </c>
      <c r="E71" s="32">
        <f t="shared" si="12"/>
        <v>48</v>
      </c>
      <c r="F71" s="32">
        <f t="shared" si="12"/>
        <v>48</v>
      </c>
      <c r="G71" s="33">
        <f t="shared" si="12"/>
        <v>390</v>
      </c>
      <c r="H71" s="33">
        <f t="shared" si="12"/>
        <v>17</v>
      </c>
      <c r="I71" s="33">
        <f t="shared" si="12"/>
        <v>388</v>
      </c>
      <c r="J71" s="50">
        <f t="shared" si="12"/>
        <v>0</v>
      </c>
      <c r="K71" s="50">
        <f t="shared" si="12"/>
        <v>0</v>
      </c>
      <c r="L71" s="33">
        <f t="shared" si="12"/>
        <v>79</v>
      </c>
      <c r="M71" s="33">
        <f t="shared" si="12"/>
        <v>156</v>
      </c>
      <c r="N71" s="33">
        <f t="shared" si="12"/>
        <v>535</v>
      </c>
      <c r="O71" s="33">
        <f t="shared" si="12"/>
        <v>490</v>
      </c>
      <c r="P71" s="33">
        <f t="shared" si="12"/>
        <v>60</v>
      </c>
      <c r="Q71" s="33">
        <f t="shared" si="12"/>
        <v>27</v>
      </c>
      <c r="R71" s="33">
        <f t="shared" si="12"/>
        <v>507</v>
      </c>
      <c r="S71" s="33">
        <f t="shared" si="12"/>
        <v>2135</v>
      </c>
      <c r="T71" s="38" t="s">
        <v>144</v>
      </c>
    </row>
    <row r="72" spans="1:20" ht="12" customHeight="1">
      <c r="A72" s="21" t="s">
        <v>145</v>
      </c>
      <c r="B72" s="22">
        <v>189</v>
      </c>
      <c r="C72" s="23">
        <v>6222</v>
      </c>
      <c r="D72" s="23">
        <v>0</v>
      </c>
      <c r="E72" s="23">
        <v>0</v>
      </c>
      <c r="F72" s="23">
        <v>3</v>
      </c>
      <c r="G72" s="24">
        <v>2</v>
      </c>
      <c r="H72" s="24">
        <v>2</v>
      </c>
      <c r="I72" s="24">
        <v>6</v>
      </c>
      <c r="J72" s="24">
        <v>0</v>
      </c>
      <c r="K72" s="24">
        <v>0</v>
      </c>
      <c r="L72" s="24">
        <v>10</v>
      </c>
      <c r="M72" s="24">
        <v>5</v>
      </c>
      <c r="N72" s="24">
        <v>69</v>
      </c>
      <c r="O72" s="24">
        <v>20</v>
      </c>
      <c r="P72" s="24">
        <v>4</v>
      </c>
      <c r="Q72" s="41" t="s">
        <v>35</v>
      </c>
      <c r="R72" s="24">
        <v>37</v>
      </c>
      <c r="S72" s="24">
        <v>23</v>
      </c>
      <c r="T72" s="25" t="s">
        <v>146</v>
      </c>
    </row>
    <row r="73" spans="1:20" ht="12" customHeight="1">
      <c r="A73" s="21" t="s">
        <v>147</v>
      </c>
      <c r="B73" s="22">
        <v>140</v>
      </c>
      <c r="C73" s="23">
        <v>3822</v>
      </c>
      <c r="D73" s="23">
        <v>0</v>
      </c>
      <c r="E73" s="23">
        <v>0</v>
      </c>
      <c r="F73" s="23">
        <v>5</v>
      </c>
      <c r="G73" s="24">
        <v>26</v>
      </c>
      <c r="H73" s="24">
        <v>1</v>
      </c>
      <c r="I73" s="24">
        <v>5</v>
      </c>
      <c r="J73" s="24">
        <v>0</v>
      </c>
      <c r="K73" s="24">
        <v>0</v>
      </c>
      <c r="L73" s="24">
        <v>17</v>
      </c>
      <c r="M73" s="24">
        <v>5</v>
      </c>
      <c r="N73" s="24">
        <v>44</v>
      </c>
      <c r="O73" s="24">
        <v>23</v>
      </c>
      <c r="P73" s="24">
        <v>3</v>
      </c>
      <c r="Q73" s="41" t="s">
        <v>35</v>
      </c>
      <c r="R73" s="24">
        <v>30</v>
      </c>
      <c r="S73" s="24">
        <v>41</v>
      </c>
      <c r="T73" s="25" t="s">
        <v>148</v>
      </c>
    </row>
    <row r="74" spans="1:20" ht="12" customHeight="1">
      <c r="A74" s="21" t="s">
        <v>149</v>
      </c>
      <c r="B74" s="22">
        <v>153</v>
      </c>
      <c r="C74" s="23">
        <v>5050</v>
      </c>
      <c r="D74" s="23">
        <v>0</v>
      </c>
      <c r="E74" s="23">
        <v>0</v>
      </c>
      <c r="F74" s="23">
        <v>0</v>
      </c>
      <c r="G74" s="24">
        <v>0</v>
      </c>
      <c r="H74" s="24">
        <v>1</v>
      </c>
      <c r="I74" s="24">
        <v>8</v>
      </c>
      <c r="J74" s="24">
        <v>0</v>
      </c>
      <c r="K74" s="24">
        <v>0</v>
      </c>
      <c r="L74" s="24">
        <v>9</v>
      </c>
      <c r="M74" s="24">
        <v>19</v>
      </c>
      <c r="N74" s="24">
        <v>34</v>
      </c>
      <c r="O74" s="24">
        <v>29</v>
      </c>
      <c r="P74" s="24">
        <v>1</v>
      </c>
      <c r="Q74" s="24">
        <v>1</v>
      </c>
      <c r="R74" s="24">
        <v>44</v>
      </c>
      <c r="S74" s="24">
        <v>150</v>
      </c>
      <c r="T74" s="25" t="s">
        <v>150</v>
      </c>
    </row>
    <row r="75" spans="1:20" ht="12" customHeight="1">
      <c r="A75" s="21" t="s">
        <v>151</v>
      </c>
      <c r="B75" s="22">
        <v>352</v>
      </c>
      <c r="C75" s="23">
        <v>5907</v>
      </c>
      <c r="D75" s="23">
        <v>0</v>
      </c>
      <c r="E75" s="40">
        <v>0</v>
      </c>
      <c r="F75" s="23">
        <v>4</v>
      </c>
      <c r="G75" s="24">
        <v>10</v>
      </c>
      <c r="H75" s="24">
        <v>0</v>
      </c>
      <c r="I75" s="24">
        <v>0</v>
      </c>
      <c r="J75" s="24">
        <v>0</v>
      </c>
      <c r="K75" s="24">
        <v>0</v>
      </c>
      <c r="L75" s="24">
        <v>7</v>
      </c>
      <c r="M75" s="24">
        <v>4</v>
      </c>
      <c r="N75" s="24">
        <v>99</v>
      </c>
      <c r="O75" s="24">
        <v>151</v>
      </c>
      <c r="P75" s="24">
        <v>21</v>
      </c>
      <c r="Q75" s="24">
        <v>5</v>
      </c>
      <c r="R75" s="24">
        <v>60</v>
      </c>
      <c r="S75" s="24">
        <v>39</v>
      </c>
      <c r="T75" s="25" t="s">
        <v>152</v>
      </c>
    </row>
    <row r="76" spans="1:20" ht="12" customHeight="1">
      <c r="A76" s="43" t="s">
        <v>153</v>
      </c>
      <c r="B76" s="44">
        <v>774</v>
      </c>
      <c r="C76" s="45">
        <v>25901</v>
      </c>
      <c r="D76" s="45">
        <v>12</v>
      </c>
      <c r="E76" s="45">
        <v>48</v>
      </c>
      <c r="F76" s="45">
        <v>36</v>
      </c>
      <c r="G76" s="45">
        <v>352</v>
      </c>
      <c r="H76" s="45">
        <v>13</v>
      </c>
      <c r="I76" s="45">
        <v>369</v>
      </c>
      <c r="J76" s="45">
        <v>0</v>
      </c>
      <c r="K76" s="45">
        <v>0</v>
      </c>
      <c r="L76" s="45">
        <v>36</v>
      </c>
      <c r="M76" s="45">
        <v>123</v>
      </c>
      <c r="N76" s="45">
        <v>289</v>
      </c>
      <c r="O76" s="45">
        <v>267</v>
      </c>
      <c r="P76" s="45">
        <v>31</v>
      </c>
      <c r="Q76" s="45">
        <v>21</v>
      </c>
      <c r="R76" s="45">
        <v>336</v>
      </c>
      <c r="S76" s="45">
        <v>1882</v>
      </c>
      <c r="T76" s="46" t="s">
        <v>154</v>
      </c>
    </row>
    <row r="77" spans="1:20" s="33" customFormat="1" ht="12" customHeight="1">
      <c r="A77" s="47" t="s">
        <v>155</v>
      </c>
      <c r="B77" s="53">
        <f aca="true" t="shared" si="13" ref="B77:S77">SUM(B78:B81)</f>
        <v>2695</v>
      </c>
      <c r="C77" s="32">
        <f t="shared" si="13"/>
        <v>114886</v>
      </c>
      <c r="D77" s="31">
        <f t="shared" si="13"/>
        <v>4</v>
      </c>
      <c r="E77" s="32">
        <f t="shared" si="13"/>
        <v>17</v>
      </c>
      <c r="F77" s="32">
        <f t="shared" si="13"/>
        <v>735</v>
      </c>
      <c r="G77" s="33">
        <f t="shared" si="13"/>
        <v>37200</v>
      </c>
      <c r="H77" s="33">
        <f t="shared" si="13"/>
        <v>88</v>
      </c>
      <c r="I77" s="33">
        <f t="shared" si="13"/>
        <v>2257</v>
      </c>
      <c r="J77" s="33">
        <f t="shared" si="13"/>
        <v>5</v>
      </c>
      <c r="K77" s="33">
        <f t="shared" si="13"/>
        <v>337</v>
      </c>
      <c r="L77" s="33">
        <f t="shared" si="13"/>
        <v>67</v>
      </c>
      <c r="M77" s="33">
        <f t="shared" si="13"/>
        <v>390</v>
      </c>
      <c r="N77" s="33">
        <f t="shared" si="13"/>
        <v>467</v>
      </c>
      <c r="O77" s="33">
        <f t="shared" si="13"/>
        <v>352</v>
      </c>
      <c r="P77" s="33">
        <f t="shared" si="13"/>
        <v>109</v>
      </c>
      <c r="Q77" s="33">
        <f t="shared" si="13"/>
        <v>73</v>
      </c>
      <c r="R77" s="33">
        <f t="shared" si="13"/>
        <v>1110</v>
      </c>
      <c r="S77" s="33">
        <f t="shared" si="13"/>
        <v>8696</v>
      </c>
      <c r="T77" s="38" t="s">
        <v>156</v>
      </c>
    </row>
    <row r="78" spans="1:20" ht="12" customHeight="1">
      <c r="A78" s="21" t="s">
        <v>157</v>
      </c>
      <c r="B78" s="22">
        <v>775</v>
      </c>
      <c r="C78" s="23">
        <v>43658</v>
      </c>
      <c r="D78" s="23">
        <v>0</v>
      </c>
      <c r="E78" s="23">
        <v>0</v>
      </c>
      <c r="F78" s="23">
        <v>589</v>
      </c>
      <c r="G78" s="24">
        <v>33281</v>
      </c>
      <c r="H78" s="24">
        <v>7</v>
      </c>
      <c r="I78" s="24">
        <v>246</v>
      </c>
      <c r="J78" s="24">
        <v>4</v>
      </c>
      <c r="K78" s="24">
        <v>307</v>
      </c>
      <c r="L78" s="24">
        <v>9</v>
      </c>
      <c r="M78" s="41">
        <v>138</v>
      </c>
      <c r="N78" s="24">
        <v>113</v>
      </c>
      <c r="O78" s="24">
        <v>64</v>
      </c>
      <c r="P78" s="24">
        <v>43</v>
      </c>
      <c r="Q78" s="24">
        <v>31</v>
      </c>
      <c r="R78" s="24">
        <v>375</v>
      </c>
      <c r="S78" s="24">
        <v>4682</v>
      </c>
      <c r="T78" s="25" t="s">
        <v>158</v>
      </c>
    </row>
    <row r="79" spans="1:20" ht="12" customHeight="1">
      <c r="A79" s="21" t="s">
        <v>159</v>
      </c>
      <c r="B79" s="22">
        <v>625</v>
      </c>
      <c r="C79" s="23">
        <v>23199</v>
      </c>
      <c r="D79" s="23">
        <v>0</v>
      </c>
      <c r="E79" s="23">
        <v>0</v>
      </c>
      <c r="F79" s="23">
        <v>94</v>
      </c>
      <c r="G79" s="24">
        <v>2984</v>
      </c>
      <c r="H79" s="24">
        <v>29</v>
      </c>
      <c r="I79" s="24">
        <v>807</v>
      </c>
      <c r="J79" s="24">
        <v>1</v>
      </c>
      <c r="K79" s="24">
        <v>30</v>
      </c>
      <c r="L79" s="24">
        <v>2</v>
      </c>
      <c r="M79" s="24">
        <v>3</v>
      </c>
      <c r="N79" s="24">
        <v>57</v>
      </c>
      <c r="O79" s="24">
        <v>39</v>
      </c>
      <c r="P79" s="24">
        <v>9</v>
      </c>
      <c r="Q79" s="24">
        <v>4</v>
      </c>
      <c r="R79" s="24">
        <v>228</v>
      </c>
      <c r="S79" s="24">
        <v>1401</v>
      </c>
      <c r="T79" s="25" t="s">
        <v>160</v>
      </c>
    </row>
    <row r="80" spans="1:20" ht="12" customHeight="1">
      <c r="A80" s="21" t="s">
        <v>161</v>
      </c>
      <c r="B80" s="22">
        <v>787</v>
      </c>
      <c r="C80" s="23">
        <v>28935</v>
      </c>
      <c r="D80" s="23">
        <v>3</v>
      </c>
      <c r="E80" s="23">
        <v>17</v>
      </c>
      <c r="F80" s="23">
        <v>39</v>
      </c>
      <c r="G80" s="24">
        <v>819</v>
      </c>
      <c r="H80" s="24">
        <v>38</v>
      </c>
      <c r="I80" s="42">
        <v>1015</v>
      </c>
      <c r="J80" s="24">
        <v>0</v>
      </c>
      <c r="K80" s="41">
        <v>0</v>
      </c>
      <c r="L80" s="24">
        <v>34</v>
      </c>
      <c r="M80" s="24">
        <v>154</v>
      </c>
      <c r="N80" s="24">
        <v>153</v>
      </c>
      <c r="O80" s="24">
        <v>177</v>
      </c>
      <c r="P80" s="24">
        <v>30</v>
      </c>
      <c r="Q80" s="24">
        <v>30</v>
      </c>
      <c r="R80" s="24">
        <v>303</v>
      </c>
      <c r="S80" s="24">
        <v>1812</v>
      </c>
      <c r="T80" s="25" t="s">
        <v>162</v>
      </c>
    </row>
    <row r="81" spans="1:20" ht="12" customHeight="1">
      <c r="A81" s="43" t="s">
        <v>163</v>
      </c>
      <c r="B81" s="44">
        <v>508</v>
      </c>
      <c r="C81" s="45">
        <v>19094</v>
      </c>
      <c r="D81" s="45">
        <v>1</v>
      </c>
      <c r="E81" s="49" t="s">
        <v>35</v>
      </c>
      <c r="F81" s="45">
        <v>13</v>
      </c>
      <c r="G81" s="45">
        <v>116</v>
      </c>
      <c r="H81" s="45">
        <v>14</v>
      </c>
      <c r="I81" s="52">
        <v>189</v>
      </c>
      <c r="J81" s="45">
        <v>0</v>
      </c>
      <c r="K81" s="49">
        <v>0</v>
      </c>
      <c r="L81" s="45">
        <v>22</v>
      </c>
      <c r="M81" s="45">
        <v>95</v>
      </c>
      <c r="N81" s="45">
        <v>144</v>
      </c>
      <c r="O81" s="45">
        <v>72</v>
      </c>
      <c r="P81" s="45">
        <v>27</v>
      </c>
      <c r="Q81" s="45">
        <v>8</v>
      </c>
      <c r="R81" s="45">
        <v>204</v>
      </c>
      <c r="S81" s="45">
        <v>801</v>
      </c>
      <c r="T81" s="46" t="s">
        <v>164</v>
      </c>
    </row>
    <row r="82" spans="1:20" s="33" customFormat="1" ht="12" customHeight="1">
      <c r="A82" s="47" t="s">
        <v>165</v>
      </c>
      <c r="B82" s="53">
        <f aca="true" t="shared" si="14" ref="B82:S82">SUM(B83:B84)</f>
        <v>2450</v>
      </c>
      <c r="C82" s="32">
        <f t="shared" si="14"/>
        <v>166576</v>
      </c>
      <c r="D82" s="32">
        <f t="shared" si="14"/>
        <v>0</v>
      </c>
      <c r="E82" s="32">
        <f t="shared" si="14"/>
        <v>0</v>
      </c>
      <c r="F82" s="32">
        <f t="shared" si="14"/>
        <v>711</v>
      </c>
      <c r="G82" s="33">
        <f t="shared" si="14"/>
        <v>33110</v>
      </c>
      <c r="H82" s="33">
        <f t="shared" si="14"/>
        <v>160</v>
      </c>
      <c r="I82" s="33">
        <f t="shared" si="14"/>
        <v>6962</v>
      </c>
      <c r="J82" s="33">
        <f t="shared" si="14"/>
        <v>2</v>
      </c>
      <c r="K82" s="33">
        <f t="shared" si="14"/>
        <v>42</v>
      </c>
      <c r="L82" s="33">
        <f t="shared" si="14"/>
        <v>38</v>
      </c>
      <c r="M82" s="33">
        <f t="shared" si="14"/>
        <v>246</v>
      </c>
      <c r="N82" s="33">
        <f t="shared" si="14"/>
        <v>464</v>
      </c>
      <c r="O82" s="33">
        <f t="shared" si="14"/>
        <v>280</v>
      </c>
      <c r="P82" s="33">
        <f t="shared" si="14"/>
        <v>76</v>
      </c>
      <c r="Q82" s="33">
        <f t="shared" si="14"/>
        <v>54</v>
      </c>
      <c r="R82" s="33">
        <f t="shared" si="14"/>
        <v>1698</v>
      </c>
      <c r="S82" s="33">
        <f t="shared" si="14"/>
        <v>31720</v>
      </c>
      <c r="T82" s="38" t="s">
        <v>166</v>
      </c>
    </row>
    <row r="83" spans="1:20" ht="12" customHeight="1">
      <c r="A83" s="21" t="s">
        <v>167</v>
      </c>
      <c r="B83" s="22">
        <v>886</v>
      </c>
      <c r="C83" s="23">
        <v>56938</v>
      </c>
      <c r="D83" s="23">
        <v>0</v>
      </c>
      <c r="E83" s="23">
        <v>0</v>
      </c>
      <c r="F83" s="23">
        <v>278</v>
      </c>
      <c r="G83" s="24">
        <v>16759</v>
      </c>
      <c r="H83" s="24">
        <v>16</v>
      </c>
      <c r="I83" s="24">
        <v>550</v>
      </c>
      <c r="J83" s="24">
        <v>0</v>
      </c>
      <c r="K83" s="24">
        <v>0</v>
      </c>
      <c r="L83" s="24">
        <v>16</v>
      </c>
      <c r="M83" s="24">
        <v>101</v>
      </c>
      <c r="N83" s="24">
        <v>134</v>
      </c>
      <c r="O83" s="24">
        <v>66</v>
      </c>
      <c r="P83" s="24">
        <v>31</v>
      </c>
      <c r="Q83" s="24">
        <v>16</v>
      </c>
      <c r="R83" s="24">
        <v>652</v>
      </c>
      <c r="S83" s="24">
        <v>10883</v>
      </c>
      <c r="T83" s="25" t="s">
        <v>168</v>
      </c>
    </row>
    <row r="84" spans="1:20" ht="12" customHeight="1">
      <c r="A84" s="54" t="s">
        <v>169</v>
      </c>
      <c r="B84" s="55">
        <v>1564</v>
      </c>
      <c r="C84" s="56">
        <v>109638</v>
      </c>
      <c r="D84" s="56">
        <v>0</v>
      </c>
      <c r="E84" s="56">
        <v>0</v>
      </c>
      <c r="F84" s="56">
        <v>433</v>
      </c>
      <c r="G84" s="56">
        <v>16351</v>
      </c>
      <c r="H84" s="56">
        <v>144</v>
      </c>
      <c r="I84" s="56">
        <v>6412</v>
      </c>
      <c r="J84" s="56">
        <v>2</v>
      </c>
      <c r="K84" s="56">
        <v>42</v>
      </c>
      <c r="L84" s="56">
        <v>22</v>
      </c>
      <c r="M84" s="56">
        <v>145</v>
      </c>
      <c r="N84" s="56">
        <v>330</v>
      </c>
      <c r="O84" s="56">
        <v>214</v>
      </c>
      <c r="P84" s="56">
        <v>45</v>
      </c>
      <c r="Q84" s="56">
        <v>38</v>
      </c>
      <c r="R84" s="56">
        <v>1046</v>
      </c>
      <c r="S84" s="56">
        <v>20837</v>
      </c>
      <c r="T84" s="57" t="s">
        <v>170</v>
      </c>
    </row>
    <row r="85" spans="1:20" ht="12" customHeight="1">
      <c r="A85" s="58" t="s">
        <v>171</v>
      </c>
      <c r="B85" s="24"/>
      <c r="C85" s="23"/>
      <c r="D85" s="23"/>
      <c r="E85" s="23"/>
      <c r="F85" s="2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59"/>
    </row>
    <row r="86" spans="1:20" ht="12" customHeight="1">
      <c r="A86" s="23" t="s">
        <v>172</v>
      </c>
      <c r="B86" s="24"/>
      <c r="C86" s="23"/>
      <c r="D86" s="23"/>
      <c r="E86" s="23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59"/>
    </row>
    <row r="87" spans="1:6" ht="12" customHeight="1">
      <c r="A87" s="60"/>
      <c r="C87" s="60"/>
      <c r="D87" s="60"/>
      <c r="E87" s="60"/>
      <c r="F87" s="60"/>
    </row>
    <row r="88" spans="1:6" ht="12" customHeight="1">
      <c r="A88" s="60"/>
      <c r="C88" s="60"/>
      <c r="D88" s="60"/>
      <c r="E88" s="60"/>
      <c r="F88" s="60"/>
    </row>
    <row r="89" spans="1:6" ht="12" customHeight="1">
      <c r="A89" s="60"/>
      <c r="D89" s="60"/>
      <c r="E89" s="60"/>
      <c r="F89" s="60"/>
    </row>
    <row r="90" spans="1:6" ht="12" customHeight="1">
      <c r="A90" s="60"/>
      <c r="D90" s="62"/>
      <c r="E90" s="60"/>
      <c r="F90" s="60"/>
    </row>
    <row r="91" spans="1:6" ht="12" customHeight="1">
      <c r="A91" s="60"/>
      <c r="D91" s="60"/>
      <c r="E91" s="60"/>
      <c r="F91" s="60"/>
    </row>
    <row r="92" spans="1:6" ht="12" customHeight="1">
      <c r="A92" s="60"/>
      <c r="D92" s="60"/>
      <c r="E92" s="60"/>
      <c r="F92" s="60"/>
    </row>
    <row r="93" spans="1:6" ht="12" customHeight="1">
      <c r="A93" s="60"/>
      <c r="D93" s="60"/>
      <c r="E93" s="60"/>
      <c r="F93" s="60"/>
    </row>
    <row r="94" spans="1:6" ht="12" customHeight="1">
      <c r="A94" s="60"/>
      <c r="D94" s="60"/>
      <c r="E94" s="60"/>
      <c r="F94" s="60"/>
    </row>
    <row r="95" spans="1:6" ht="12" customHeight="1">
      <c r="A95" s="60"/>
      <c r="D95" s="60"/>
      <c r="E95" s="60"/>
      <c r="F95" s="60"/>
    </row>
    <row r="96" spans="1:6" ht="12" customHeight="1">
      <c r="A96" s="60"/>
      <c r="D96" s="60"/>
      <c r="E96" s="60"/>
      <c r="F96" s="60"/>
    </row>
    <row r="97" spans="1:6" ht="12" customHeight="1">
      <c r="A97" s="60"/>
      <c r="D97" s="60"/>
      <c r="E97" s="60"/>
      <c r="F97" s="60"/>
    </row>
    <row r="98" spans="1:6" ht="12" customHeight="1">
      <c r="A98" s="60"/>
      <c r="D98" s="60"/>
      <c r="E98" s="60"/>
      <c r="F98" s="60"/>
    </row>
    <row r="99" spans="1:6" ht="12" customHeight="1">
      <c r="A99" s="60"/>
      <c r="D99" s="60"/>
      <c r="E99" s="60"/>
      <c r="F99" s="60"/>
    </row>
    <row r="100" spans="1:6" ht="12" customHeight="1">
      <c r="A100" s="60"/>
      <c r="D100" s="60"/>
      <c r="E100" s="60"/>
      <c r="F100" s="60"/>
    </row>
    <row r="101" spans="1:6" ht="12" customHeight="1">
      <c r="A101" s="60"/>
      <c r="D101" s="60"/>
      <c r="E101" s="60"/>
      <c r="F101" s="60"/>
    </row>
    <row r="102" spans="1:6" ht="12" customHeight="1">
      <c r="A102" s="60"/>
      <c r="D102" s="60"/>
      <c r="E102" s="60"/>
      <c r="F102" s="60"/>
    </row>
    <row r="103" spans="1:6" ht="12" customHeight="1">
      <c r="A103" s="60"/>
      <c r="D103" s="60"/>
      <c r="E103" s="60"/>
      <c r="F103" s="60"/>
    </row>
    <row r="104" spans="1:6" ht="12" customHeight="1">
      <c r="A104" s="60"/>
      <c r="D104" s="60"/>
      <c r="E104" s="60"/>
      <c r="F104" s="60"/>
    </row>
    <row r="105" spans="1:6" ht="12" customHeight="1">
      <c r="A105" s="60"/>
      <c r="D105" s="60"/>
      <c r="E105" s="60"/>
      <c r="F105" s="60"/>
    </row>
    <row r="106" spans="1:6" ht="12" customHeight="1">
      <c r="A106" s="60"/>
      <c r="D106" s="60"/>
      <c r="E106" s="60"/>
      <c r="F106" s="60"/>
    </row>
    <row r="107" spans="1:6" ht="12" customHeight="1">
      <c r="A107" s="60"/>
      <c r="D107" s="60"/>
      <c r="E107" s="60"/>
      <c r="F107" s="60"/>
    </row>
    <row r="108" spans="1:6" ht="12" customHeight="1">
      <c r="A108" s="60"/>
      <c r="D108" s="60"/>
      <c r="E108" s="60"/>
      <c r="F108" s="60"/>
    </row>
    <row r="109" spans="1:6" ht="12" customHeight="1">
      <c r="A109" s="60"/>
      <c r="D109" s="60"/>
      <c r="E109" s="60"/>
      <c r="F109" s="60"/>
    </row>
    <row r="110" spans="1:6" ht="12" customHeight="1">
      <c r="A110" s="60"/>
      <c r="D110" s="60"/>
      <c r="E110" s="60"/>
      <c r="F110" s="60"/>
    </row>
    <row r="111" spans="1:6" ht="12" customHeight="1">
      <c r="A111" s="60"/>
      <c r="D111" s="60"/>
      <c r="E111" s="60"/>
      <c r="F111" s="60"/>
    </row>
    <row r="112" spans="1:6" ht="12" customHeight="1">
      <c r="A112" s="60"/>
      <c r="D112" s="60"/>
      <c r="E112" s="60"/>
      <c r="F112" s="60"/>
    </row>
    <row r="113" spans="1:6" ht="12" customHeight="1">
      <c r="A113" s="60"/>
      <c r="D113" s="60"/>
      <c r="E113" s="60"/>
      <c r="F113" s="60"/>
    </row>
    <row r="114" spans="1:6" ht="12" customHeight="1">
      <c r="A114" s="60"/>
      <c r="D114" s="60"/>
      <c r="E114" s="60"/>
      <c r="F114" s="60"/>
    </row>
    <row r="115" spans="1:6" ht="12" customHeight="1">
      <c r="A115" s="60"/>
      <c r="D115" s="60"/>
      <c r="E115" s="60"/>
      <c r="F115" s="60"/>
    </row>
    <row r="116" spans="1:6" ht="12" customHeight="1">
      <c r="A116" s="60"/>
      <c r="D116" s="60"/>
      <c r="E116" s="60"/>
      <c r="F116" s="60"/>
    </row>
    <row r="117" spans="1:6" ht="12" customHeight="1">
      <c r="A117" s="60"/>
      <c r="D117" s="60"/>
      <c r="E117" s="60"/>
      <c r="F117" s="60"/>
    </row>
    <row r="118" spans="1:6" ht="12" customHeight="1">
      <c r="A118" s="60"/>
      <c r="D118" s="60"/>
      <c r="E118" s="60"/>
      <c r="F118" s="60"/>
    </row>
    <row r="119" spans="1:6" ht="12" customHeight="1">
      <c r="A119" s="60"/>
      <c r="D119" s="60"/>
      <c r="E119" s="60"/>
      <c r="F119" s="60"/>
    </row>
    <row r="120" spans="1:6" ht="12" customHeight="1">
      <c r="A120" s="60"/>
      <c r="D120" s="60"/>
      <c r="E120" s="60"/>
      <c r="F120" s="60"/>
    </row>
    <row r="121" spans="1:6" ht="12" customHeight="1">
      <c r="A121" s="60"/>
      <c r="D121" s="60"/>
      <c r="E121" s="60"/>
      <c r="F121" s="60"/>
    </row>
    <row r="122" spans="1:6" ht="12" customHeight="1">
      <c r="A122" s="60"/>
      <c r="D122" s="60"/>
      <c r="E122" s="60"/>
      <c r="F122" s="60"/>
    </row>
    <row r="123" spans="1:6" ht="12" customHeight="1">
      <c r="A123" s="60"/>
      <c r="D123" s="60"/>
      <c r="E123" s="60"/>
      <c r="F123" s="60"/>
    </row>
    <row r="124" spans="1:6" ht="12" customHeight="1">
      <c r="A124" s="60"/>
      <c r="D124" s="60"/>
      <c r="E124" s="60"/>
      <c r="F124" s="60"/>
    </row>
    <row r="125" spans="1:6" ht="12" customHeight="1">
      <c r="A125" s="60"/>
      <c r="D125" s="60"/>
      <c r="E125" s="60"/>
      <c r="F125" s="60"/>
    </row>
    <row r="126" spans="1:6" ht="12" customHeight="1">
      <c r="A126" s="60"/>
      <c r="D126" s="60"/>
      <c r="E126" s="60"/>
      <c r="F126" s="60"/>
    </row>
    <row r="127" spans="1:6" ht="12" customHeight="1">
      <c r="A127" s="60"/>
      <c r="D127" s="60"/>
      <c r="E127" s="60"/>
      <c r="F127" s="60"/>
    </row>
    <row r="128" spans="1:6" ht="12" customHeight="1">
      <c r="A128" s="60"/>
      <c r="D128" s="60"/>
      <c r="E128" s="60"/>
      <c r="F128" s="60"/>
    </row>
    <row r="129" spans="1:6" ht="12" customHeight="1">
      <c r="A129" s="60"/>
      <c r="D129" s="60"/>
      <c r="E129" s="60"/>
      <c r="F129" s="60"/>
    </row>
    <row r="130" spans="1:6" ht="12" customHeight="1">
      <c r="A130" s="60"/>
      <c r="D130" s="60"/>
      <c r="E130" s="60"/>
      <c r="F130" s="60"/>
    </row>
    <row r="131" spans="1:6" ht="12" customHeight="1">
      <c r="A131" s="60"/>
      <c r="D131" s="60"/>
      <c r="E131" s="60"/>
      <c r="F131" s="60"/>
    </row>
    <row r="132" spans="1:6" ht="12" customHeight="1">
      <c r="A132" s="60"/>
      <c r="D132" s="60"/>
      <c r="E132" s="60"/>
      <c r="F132" s="60"/>
    </row>
    <row r="133" spans="1:6" ht="12" customHeight="1">
      <c r="A133" s="60"/>
      <c r="D133" s="60"/>
      <c r="E133" s="60"/>
      <c r="F133" s="60"/>
    </row>
    <row r="134" spans="1:6" ht="12" customHeight="1">
      <c r="A134" s="60"/>
      <c r="D134" s="60"/>
      <c r="E134" s="60"/>
      <c r="F134" s="60"/>
    </row>
    <row r="135" spans="1:6" ht="12" customHeight="1">
      <c r="A135" s="60"/>
      <c r="D135" s="60"/>
      <c r="E135" s="60"/>
      <c r="F135" s="60"/>
    </row>
    <row r="136" spans="1:6" ht="12" customHeight="1">
      <c r="A136" s="60"/>
      <c r="D136" s="60"/>
      <c r="E136" s="60"/>
      <c r="F136" s="60"/>
    </row>
    <row r="137" spans="1:6" ht="12" customHeight="1">
      <c r="A137" s="60"/>
      <c r="D137" s="60"/>
      <c r="E137" s="60"/>
      <c r="F137" s="60"/>
    </row>
    <row r="138" spans="1:6" ht="12" customHeight="1">
      <c r="A138" s="60"/>
      <c r="D138" s="60"/>
      <c r="E138" s="60"/>
      <c r="F138" s="60"/>
    </row>
    <row r="139" ht="12" customHeight="1">
      <c r="A139" s="60"/>
    </row>
    <row r="140" ht="12" customHeight="1">
      <c r="A140" s="60"/>
    </row>
    <row r="141" ht="12" customHeight="1">
      <c r="A141" s="60"/>
    </row>
    <row r="142" ht="12" customHeight="1">
      <c r="A142" s="60"/>
    </row>
    <row r="143" ht="12" customHeight="1">
      <c r="A143" s="60"/>
    </row>
    <row r="144" ht="12" customHeight="1">
      <c r="A144" s="60"/>
    </row>
    <row r="145" ht="12" customHeight="1">
      <c r="A145" s="60"/>
    </row>
    <row r="146" ht="12" customHeight="1">
      <c r="A146" s="60"/>
    </row>
    <row r="147" ht="12" customHeight="1">
      <c r="A147" s="60"/>
    </row>
    <row r="148" ht="12" customHeight="1">
      <c r="A148" s="60"/>
    </row>
    <row r="149" ht="12" customHeight="1">
      <c r="A149" s="60"/>
    </row>
    <row r="150" ht="12" customHeight="1">
      <c r="A150" s="60"/>
    </row>
    <row r="151" ht="12" customHeight="1">
      <c r="A151" s="60"/>
    </row>
  </sheetData>
  <sheetProtection/>
  <mergeCells count="3">
    <mergeCell ref="J3:K3"/>
    <mergeCell ref="L3:M3"/>
    <mergeCell ref="R3:S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52"/>
  <sheetViews>
    <sheetView showGridLines="0" zoomScalePageLayoutView="0" workbookViewId="0" topLeftCell="A1">
      <selection activeCell="F25" sqref="F25"/>
    </sheetView>
  </sheetViews>
  <sheetFormatPr defaultColWidth="10.66015625" defaultRowHeight="12" customHeight="1"/>
  <cols>
    <col min="1" max="1" width="17" style="3" customWidth="1"/>
    <col min="2" max="9" width="7.66015625" style="3" customWidth="1"/>
    <col min="10" max="10" width="8.83203125" style="3" customWidth="1"/>
    <col min="11" max="21" width="7.66015625" style="3" customWidth="1"/>
    <col min="22" max="22" width="4.16015625" style="61" customWidth="1"/>
    <col min="23" max="16384" width="10.66015625" style="3" customWidth="1"/>
  </cols>
  <sheetData>
    <row r="1" spans="1:22" ht="15.7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ht="5.25" customHeight="1" thickTop="1">
      <c r="A3" s="63"/>
      <c r="B3" s="22"/>
      <c r="C3" s="23"/>
      <c r="D3" s="56"/>
      <c r="E3" s="56"/>
      <c r="F3" s="22"/>
      <c r="G3" s="23"/>
      <c r="H3" s="64"/>
      <c r="I3" s="23"/>
      <c r="J3" s="22"/>
      <c r="K3" s="23"/>
      <c r="L3" s="56"/>
      <c r="M3" s="56"/>
      <c r="N3" s="22"/>
      <c r="O3" s="23"/>
      <c r="P3" s="22"/>
      <c r="Q3" s="23"/>
      <c r="R3" s="22"/>
      <c r="S3" s="23"/>
      <c r="T3" s="22"/>
      <c r="U3" s="65"/>
      <c r="V3" s="66"/>
    </row>
    <row r="4" spans="1:22" s="16" customFormat="1" ht="12" customHeight="1">
      <c r="A4" s="8" t="s">
        <v>3</v>
      </c>
      <c r="B4" s="9" t="s">
        <v>174</v>
      </c>
      <c r="C4" s="10"/>
      <c r="D4" s="9" t="s">
        <v>175</v>
      </c>
      <c r="E4" s="10"/>
      <c r="F4" s="9" t="s">
        <v>176</v>
      </c>
      <c r="G4" s="10"/>
      <c r="H4" s="9" t="s">
        <v>177</v>
      </c>
      <c r="I4" s="10"/>
      <c r="J4" s="9" t="s">
        <v>178</v>
      </c>
      <c r="K4" s="10"/>
      <c r="L4" s="67" t="s">
        <v>179</v>
      </c>
      <c r="M4" s="10"/>
      <c r="N4" s="9" t="s">
        <v>180</v>
      </c>
      <c r="O4" s="10"/>
      <c r="P4" s="9" t="s">
        <v>181</v>
      </c>
      <c r="Q4" s="10"/>
      <c r="R4" s="9" t="s">
        <v>182</v>
      </c>
      <c r="S4" s="10"/>
      <c r="T4" s="9" t="s">
        <v>183</v>
      </c>
      <c r="U4" s="68"/>
      <c r="V4" s="17" t="s">
        <v>13</v>
      </c>
    </row>
    <row r="5" spans="1:22" s="16" customFormat="1" ht="12" customHeight="1">
      <c r="A5" s="8"/>
      <c r="B5" s="17" t="s">
        <v>14</v>
      </c>
      <c r="C5" s="18"/>
      <c r="D5" s="17" t="s">
        <v>14</v>
      </c>
      <c r="E5" s="18"/>
      <c r="F5" s="17" t="s">
        <v>14</v>
      </c>
      <c r="G5" s="18"/>
      <c r="H5" s="17" t="s">
        <v>14</v>
      </c>
      <c r="I5" s="18"/>
      <c r="J5" s="17" t="s">
        <v>14</v>
      </c>
      <c r="K5" s="18"/>
      <c r="L5" s="17" t="s">
        <v>14</v>
      </c>
      <c r="M5" s="18"/>
      <c r="N5" s="17" t="s">
        <v>14</v>
      </c>
      <c r="O5" s="18"/>
      <c r="P5" s="17" t="s">
        <v>14</v>
      </c>
      <c r="Q5" s="18"/>
      <c r="R5" s="17" t="s">
        <v>14</v>
      </c>
      <c r="S5" s="18"/>
      <c r="T5" s="17" t="s">
        <v>14</v>
      </c>
      <c r="U5" s="18"/>
      <c r="V5" s="17"/>
    </row>
    <row r="6" spans="1:22" s="16" customFormat="1" ht="12" customHeight="1">
      <c r="A6" s="19" t="s">
        <v>15</v>
      </c>
      <c r="B6" s="20" t="s">
        <v>16</v>
      </c>
      <c r="C6" s="20" t="s">
        <v>17</v>
      </c>
      <c r="D6" s="20" t="s">
        <v>16</v>
      </c>
      <c r="E6" s="20" t="s">
        <v>17</v>
      </c>
      <c r="F6" s="20" t="s">
        <v>16</v>
      </c>
      <c r="G6" s="20" t="s">
        <v>17</v>
      </c>
      <c r="H6" s="20" t="s">
        <v>16</v>
      </c>
      <c r="I6" s="20" t="s">
        <v>17</v>
      </c>
      <c r="J6" s="20" t="s">
        <v>16</v>
      </c>
      <c r="K6" s="20" t="s">
        <v>17</v>
      </c>
      <c r="L6" s="20" t="s">
        <v>16</v>
      </c>
      <c r="M6" s="20" t="s">
        <v>17</v>
      </c>
      <c r="N6" s="20" t="s">
        <v>16</v>
      </c>
      <c r="O6" s="20" t="s">
        <v>17</v>
      </c>
      <c r="P6" s="20" t="s">
        <v>16</v>
      </c>
      <c r="Q6" s="20" t="s">
        <v>17</v>
      </c>
      <c r="R6" s="20" t="s">
        <v>16</v>
      </c>
      <c r="S6" s="20" t="s">
        <v>17</v>
      </c>
      <c r="T6" s="20" t="s">
        <v>16</v>
      </c>
      <c r="U6" s="20" t="s">
        <v>17</v>
      </c>
      <c r="V6" s="20" t="s">
        <v>18</v>
      </c>
    </row>
    <row r="7" spans="1:22" ht="12" customHeight="1">
      <c r="A7" s="21" t="s">
        <v>19</v>
      </c>
      <c r="B7" s="69" t="s">
        <v>184</v>
      </c>
      <c r="C7" s="40" t="s">
        <v>184</v>
      </c>
      <c r="D7" s="40" t="s">
        <v>184</v>
      </c>
      <c r="E7" s="40" t="s">
        <v>184</v>
      </c>
      <c r="F7" s="40">
        <v>2340</v>
      </c>
      <c r="G7" s="41">
        <v>164793</v>
      </c>
      <c r="H7" s="41">
        <v>5482</v>
      </c>
      <c r="I7" s="41">
        <v>27337</v>
      </c>
      <c r="J7" s="41" t="s">
        <v>184</v>
      </c>
      <c r="K7" s="41" t="s">
        <v>184</v>
      </c>
      <c r="L7" s="41" t="s">
        <v>184</v>
      </c>
      <c r="M7" s="41" t="s">
        <v>184</v>
      </c>
      <c r="N7" s="41">
        <v>19372</v>
      </c>
      <c r="O7" s="41">
        <v>10533</v>
      </c>
      <c r="P7" s="41">
        <v>57554</v>
      </c>
      <c r="Q7" s="41">
        <v>14283</v>
      </c>
      <c r="R7" s="41">
        <v>62468</v>
      </c>
      <c r="S7" s="41">
        <v>8991</v>
      </c>
      <c r="T7" s="41">
        <v>55067</v>
      </c>
      <c r="U7" s="41">
        <v>51297</v>
      </c>
      <c r="V7" s="25" t="s">
        <v>20</v>
      </c>
    </row>
    <row r="8" spans="1:22" ht="12" customHeight="1">
      <c r="A8" s="26" t="s">
        <v>21</v>
      </c>
      <c r="B8" s="69">
        <v>19354</v>
      </c>
      <c r="C8" s="40">
        <v>33128</v>
      </c>
      <c r="D8" s="40">
        <v>15392</v>
      </c>
      <c r="E8" s="40">
        <v>24490</v>
      </c>
      <c r="F8" s="40">
        <v>1825</v>
      </c>
      <c r="G8" s="41">
        <v>144408</v>
      </c>
      <c r="H8" s="41">
        <v>6681</v>
      </c>
      <c r="I8" s="41">
        <v>30080</v>
      </c>
      <c r="J8" s="41">
        <v>2075</v>
      </c>
      <c r="K8" s="41">
        <v>8256</v>
      </c>
      <c r="L8" s="41">
        <v>719</v>
      </c>
      <c r="M8" s="41">
        <v>2513</v>
      </c>
      <c r="N8" s="41">
        <v>22926</v>
      </c>
      <c r="O8" s="41">
        <v>4352</v>
      </c>
      <c r="P8" s="41">
        <v>55392</v>
      </c>
      <c r="Q8" s="41">
        <v>12500</v>
      </c>
      <c r="R8" s="41">
        <v>57757</v>
      </c>
      <c r="S8" s="41">
        <v>7905</v>
      </c>
      <c r="T8" s="41">
        <v>53156</v>
      </c>
      <c r="U8" s="41">
        <v>47709</v>
      </c>
      <c r="V8" s="25" t="s">
        <v>22</v>
      </c>
    </row>
    <row r="9" spans="1:22" ht="12" customHeight="1">
      <c r="A9" s="21" t="s">
        <v>23</v>
      </c>
      <c r="B9" s="69">
        <v>18667</v>
      </c>
      <c r="C9" s="40">
        <v>32519</v>
      </c>
      <c r="D9" s="40">
        <v>15009</v>
      </c>
      <c r="E9" s="40">
        <v>24158</v>
      </c>
      <c r="F9" s="40">
        <v>1825</v>
      </c>
      <c r="G9" s="41">
        <v>144408</v>
      </c>
      <c r="H9" s="41">
        <v>6473</v>
      </c>
      <c r="I9" s="41">
        <v>29698</v>
      </c>
      <c r="J9" s="41">
        <v>2033</v>
      </c>
      <c r="K9" s="41">
        <v>8205</v>
      </c>
      <c r="L9" s="41">
        <v>719</v>
      </c>
      <c r="M9" s="41">
        <v>2513</v>
      </c>
      <c r="N9" s="41">
        <v>21930</v>
      </c>
      <c r="O9" s="41">
        <v>4290</v>
      </c>
      <c r="P9" s="41">
        <v>53056</v>
      </c>
      <c r="Q9" s="41">
        <v>12334</v>
      </c>
      <c r="R9" s="41">
        <v>55357</v>
      </c>
      <c r="S9" s="41">
        <v>7733</v>
      </c>
      <c r="T9" s="41">
        <v>51114</v>
      </c>
      <c r="U9" s="41">
        <v>47280</v>
      </c>
      <c r="V9" s="25" t="s">
        <v>24</v>
      </c>
    </row>
    <row r="10" spans="1:22" ht="12" customHeight="1">
      <c r="A10" s="21"/>
      <c r="B10" s="69"/>
      <c r="C10" s="40"/>
      <c r="D10" s="40"/>
      <c r="E10" s="40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8"/>
    </row>
    <row r="11" spans="1:22" s="33" customFormat="1" ht="12" customHeight="1">
      <c r="A11" s="29" t="s">
        <v>25</v>
      </c>
      <c r="B11" s="70">
        <f>SUM(B13:B14)</f>
        <v>9551</v>
      </c>
      <c r="C11" s="71">
        <f aca="true" t="shared" si="0" ref="C11:U11">SUM(C13:C14)</f>
        <v>29766</v>
      </c>
      <c r="D11" s="71">
        <f t="shared" si="0"/>
        <v>7298</v>
      </c>
      <c r="E11" s="71">
        <f t="shared" si="0"/>
        <v>20265</v>
      </c>
      <c r="F11" s="72">
        <f t="shared" si="0"/>
        <v>1131</v>
      </c>
      <c r="G11" s="73">
        <f t="shared" si="0"/>
        <v>112876</v>
      </c>
      <c r="H11" s="73">
        <f t="shared" si="0"/>
        <v>3590</v>
      </c>
      <c r="I11" s="73">
        <f t="shared" si="0"/>
        <v>24117</v>
      </c>
      <c r="J11" s="73">
        <f t="shared" si="0"/>
        <v>1101</v>
      </c>
      <c r="K11" s="73">
        <f t="shared" si="0"/>
        <v>5290</v>
      </c>
      <c r="L11" s="73">
        <f t="shared" si="0"/>
        <v>328</v>
      </c>
      <c r="M11" s="73">
        <f t="shared" si="0"/>
        <v>1287</v>
      </c>
      <c r="N11" s="73">
        <f t="shared" si="0"/>
        <v>16598</v>
      </c>
      <c r="O11" s="73">
        <f t="shared" si="0"/>
        <v>10970</v>
      </c>
      <c r="P11" s="73">
        <f t="shared" si="0"/>
        <v>34914</v>
      </c>
      <c r="Q11" s="73">
        <f t="shared" si="0"/>
        <v>13488</v>
      </c>
      <c r="R11" s="73">
        <f t="shared" si="0"/>
        <v>35689</v>
      </c>
      <c r="S11" s="73">
        <f t="shared" si="0"/>
        <v>8146</v>
      </c>
      <c r="T11" s="73">
        <f t="shared" si="0"/>
        <v>32043</v>
      </c>
      <c r="U11" s="73">
        <f t="shared" si="0"/>
        <v>40916</v>
      </c>
      <c r="V11" s="34" t="s">
        <v>26</v>
      </c>
    </row>
    <row r="12" spans="1:22" s="33" customFormat="1" ht="12" customHeight="1">
      <c r="A12" s="29"/>
      <c r="B12" s="69"/>
      <c r="C12" s="74"/>
      <c r="D12" s="74"/>
      <c r="E12" s="74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38"/>
    </row>
    <row r="13" spans="1:22" s="33" customFormat="1" ht="12" customHeight="1">
      <c r="A13" s="39" t="s">
        <v>27</v>
      </c>
      <c r="B13" s="70">
        <f>SUM(B16:B26)</f>
        <v>3065</v>
      </c>
      <c r="C13" s="71">
        <f aca="true" t="shared" si="1" ref="C13:U13">SUM(C16:C26)</f>
        <v>7691</v>
      </c>
      <c r="D13" s="71">
        <f t="shared" si="1"/>
        <v>2217</v>
      </c>
      <c r="E13" s="71">
        <f t="shared" si="1"/>
        <v>5196</v>
      </c>
      <c r="F13" s="72">
        <f t="shared" si="1"/>
        <v>181</v>
      </c>
      <c r="G13" s="73">
        <f t="shared" si="1"/>
        <v>14055</v>
      </c>
      <c r="H13" s="73">
        <f t="shared" si="1"/>
        <v>1415</v>
      </c>
      <c r="I13" s="73">
        <f t="shared" si="1"/>
        <v>8529</v>
      </c>
      <c r="J13" s="73">
        <f t="shared" si="1"/>
        <v>452</v>
      </c>
      <c r="K13" s="73">
        <f t="shared" si="1"/>
        <v>1918</v>
      </c>
      <c r="L13" s="73">
        <f t="shared" si="1"/>
        <v>211</v>
      </c>
      <c r="M13" s="73">
        <f t="shared" si="1"/>
        <v>863</v>
      </c>
      <c r="N13" s="73">
        <f t="shared" si="1"/>
        <v>5782</v>
      </c>
      <c r="O13" s="73">
        <f t="shared" si="1"/>
        <v>1523</v>
      </c>
      <c r="P13" s="73">
        <f t="shared" si="1"/>
        <v>11678</v>
      </c>
      <c r="Q13" s="73">
        <f t="shared" si="1"/>
        <v>3164</v>
      </c>
      <c r="R13" s="73">
        <f t="shared" si="1"/>
        <v>12114</v>
      </c>
      <c r="S13" s="73">
        <f t="shared" si="1"/>
        <v>2919</v>
      </c>
      <c r="T13" s="73">
        <f t="shared" si="1"/>
        <v>10941</v>
      </c>
      <c r="U13" s="73">
        <f t="shared" si="1"/>
        <v>26404</v>
      </c>
      <c r="V13" s="38" t="s">
        <v>28</v>
      </c>
    </row>
    <row r="14" spans="1:22" s="33" customFormat="1" ht="12" customHeight="1">
      <c r="A14" s="39" t="s">
        <v>29</v>
      </c>
      <c r="B14" s="70">
        <f>SUM(B27+B31+B37+B40+B45+B47+B56+B65+B69+B72+B78+B83)</f>
        <v>6486</v>
      </c>
      <c r="C14" s="71">
        <f aca="true" t="shared" si="2" ref="C14:U14">SUM(C27+C31+C37+C40+C45+C47+C56+C65+C69+C72+C78+C83)</f>
        <v>22075</v>
      </c>
      <c r="D14" s="71">
        <f t="shared" si="2"/>
        <v>5081</v>
      </c>
      <c r="E14" s="71">
        <f t="shared" si="2"/>
        <v>15069</v>
      </c>
      <c r="F14" s="72">
        <f t="shared" si="2"/>
        <v>950</v>
      </c>
      <c r="G14" s="73">
        <f t="shared" si="2"/>
        <v>98821</v>
      </c>
      <c r="H14" s="73">
        <f t="shared" si="2"/>
        <v>2175</v>
      </c>
      <c r="I14" s="73">
        <f t="shared" si="2"/>
        <v>15588</v>
      </c>
      <c r="J14" s="73">
        <f t="shared" si="2"/>
        <v>649</v>
      </c>
      <c r="K14" s="73">
        <f t="shared" si="2"/>
        <v>3372</v>
      </c>
      <c r="L14" s="73">
        <f t="shared" si="2"/>
        <v>117</v>
      </c>
      <c r="M14" s="73">
        <f t="shared" si="2"/>
        <v>424</v>
      </c>
      <c r="N14" s="73">
        <f t="shared" si="2"/>
        <v>10816</v>
      </c>
      <c r="O14" s="73">
        <f t="shared" si="2"/>
        <v>9447</v>
      </c>
      <c r="P14" s="73">
        <f t="shared" si="2"/>
        <v>23236</v>
      </c>
      <c r="Q14" s="73">
        <f t="shared" si="2"/>
        <v>10324</v>
      </c>
      <c r="R14" s="73">
        <f t="shared" si="2"/>
        <v>23575</v>
      </c>
      <c r="S14" s="73">
        <f t="shared" si="2"/>
        <v>5227</v>
      </c>
      <c r="T14" s="73">
        <f t="shared" si="2"/>
        <v>21102</v>
      </c>
      <c r="U14" s="73">
        <f t="shared" si="2"/>
        <v>14512</v>
      </c>
      <c r="V14" s="38" t="s">
        <v>30</v>
      </c>
    </row>
    <row r="15" spans="1:22" ht="12" customHeight="1">
      <c r="A15" s="23"/>
      <c r="B15" s="69"/>
      <c r="C15" s="40"/>
      <c r="D15" s="40"/>
      <c r="E15" s="40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28"/>
    </row>
    <row r="16" spans="1:22" ht="12" customHeight="1">
      <c r="A16" s="21" t="s">
        <v>31</v>
      </c>
      <c r="B16" s="69">
        <v>459</v>
      </c>
      <c r="C16" s="40">
        <v>786</v>
      </c>
      <c r="D16" s="40">
        <v>350</v>
      </c>
      <c r="E16" s="40">
        <v>505</v>
      </c>
      <c r="F16" s="40">
        <v>16</v>
      </c>
      <c r="G16" s="41">
        <v>1270</v>
      </c>
      <c r="H16" s="41">
        <v>60</v>
      </c>
      <c r="I16" s="41">
        <v>749</v>
      </c>
      <c r="J16" s="41">
        <v>48</v>
      </c>
      <c r="K16" s="41">
        <v>80</v>
      </c>
      <c r="L16" s="41">
        <v>2</v>
      </c>
      <c r="M16" s="42">
        <v>1</v>
      </c>
      <c r="N16" s="41">
        <v>846</v>
      </c>
      <c r="O16" s="41">
        <v>267</v>
      </c>
      <c r="P16" s="41">
        <v>1894</v>
      </c>
      <c r="Q16" s="41">
        <v>298</v>
      </c>
      <c r="R16" s="41">
        <v>2110</v>
      </c>
      <c r="S16" s="41">
        <v>411</v>
      </c>
      <c r="T16" s="41">
        <v>1889</v>
      </c>
      <c r="U16" s="41">
        <v>885</v>
      </c>
      <c r="V16" s="25" t="s">
        <v>32</v>
      </c>
    </row>
    <row r="17" spans="1:22" ht="12" customHeight="1">
      <c r="A17" s="21" t="s">
        <v>33</v>
      </c>
      <c r="B17" s="69">
        <v>56</v>
      </c>
      <c r="C17" s="40">
        <v>242</v>
      </c>
      <c r="D17" s="40">
        <v>36</v>
      </c>
      <c r="E17" s="40">
        <v>122</v>
      </c>
      <c r="F17" s="40" t="s">
        <v>185</v>
      </c>
      <c r="G17" s="41" t="s">
        <v>185</v>
      </c>
      <c r="H17" s="41">
        <v>8</v>
      </c>
      <c r="I17" s="41">
        <v>709</v>
      </c>
      <c r="J17" s="41">
        <v>4</v>
      </c>
      <c r="K17" s="41">
        <v>15</v>
      </c>
      <c r="L17" s="41">
        <v>1</v>
      </c>
      <c r="M17" s="41">
        <v>1</v>
      </c>
      <c r="N17" s="41">
        <v>62</v>
      </c>
      <c r="O17" s="41">
        <v>66</v>
      </c>
      <c r="P17" s="41">
        <v>139</v>
      </c>
      <c r="Q17" s="41">
        <v>201</v>
      </c>
      <c r="R17" s="41">
        <v>139</v>
      </c>
      <c r="S17" s="41">
        <v>196</v>
      </c>
      <c r="T17" s="41">
        <v>115</v>
      </c>
      <c r="U17" s="41">
        <v>137</v>
      </c>
      <c r="V17" s="25" t="s">
        <v>26</v>
      </c>
    </row>
    <row r="18" spans="1:22" ht="12" customHeight="1">
      <c r="A18" s="21" t="s">
        <v>34</v>
      </c>
      <c r="B18" s="69">
        <v>146</v>
      </c>
      <c r="C18" s="40">
        <v>636</v>
      </c>
      <c r="D18" s="40">
        <v>83</v>
      </c>
      <c r="E18" s="40">
        <v>393</v>
      </c>
      <c r="F18" s="40">
        <v>13</v>
      </c>
      <c r="G18" s="41">
        <v>636</v>
      </c>
      <c r="H18" s="41">
        <v>1</v>
      </c>
      <c r="I18" s="41">
        <v>15</v>
      </c>
      <c r="J18" s="41">
        <v>5</v>
      </c>
      <c r="K18" s="41">
        <v>122</v>
      </c>
      <c r="L18" s="41" t="s">
        <v>185</v>
      </c>
      <c r="M18" s="41" t="s">
        <v>185</v>
      </c>
      <c r="N18" s="41">
        <v>507</v>
      </c>
      <c r="O18" s="41">
        <v>206</v>
      </c>
      <c r="P18" s="41">
        <v>698</v>
      </c>
      <c r="Q18" s="41">
        <v>130</v>
      </c>
      <c r="R18" s="41">
        <v>738</v>
      </c>
      <c r="S18" s="41">
        <v>191</v>
      </c>
      <c r="T18" s="41">
        <v>980</v>
      </c>
      <c r="U18" s="41">
        <v>4748</v>
      </c>
      <c r="V18" s="25" t="s">
        <v>36</v>
      </c>
    </row>
    <row r="19" spans="1:22" ht="12" customHeight="1">
      <c r="A19" s="21" t="s">
        <v>37</v>
      </c>
      <c r="B19" s="69">
        <v>605</v>
      </c>
      <c r="C19" s="40">
        <v>2194</v>
      </c>
      <c r="D19" s="40">
        <v>492</v>
      </c>
      <c r="E19" s="40">
        <v>1633</v>
      </c>
      <c r="F19" s="40">
        <v>10</v>
      </c>
      <c r="G19" s="41">
        <v>605</v>
      </c>
      <c r="H19" s="41">
        <v>49</v>
      </c>
      <c r="I19" s="41">
        <v>118</v>
      </c>
      <c r="J19" s="41">
        <v>59</v>
      </c>
      <c r="K19" s="41">
        <v>282</v>
      </c>
      <c r="L19" s="41">
        <v>5</v>
      </c>
      <c r="M19" s="42">
        <v>8</v>
      </c>
      <c r="N19" s="41">
        <v>469</v>
      </c>
      <c r="O19" s="41">
        <v>70</v>
      </c>
      <c r="P19" s="41">
        <v>1299</v>
      </c>
      <c r="Q19" s="41">
        <v>262</v>
      </c>
      <c r="R19" s="41">
        <v>1283</v>
      </c>
      <c r="S19" s="41">
        <v>297</v>
      </c>
      <c r="T19" s="41">
        <v>1201</v>
      </c>
      <c r="U19" s="41">
        <v>12136</v>
      </c>
      <c r="V19" s="25" t="s">
        <v>38</v>
      </c>
    </row>
    <row r="20" spans="1:22" ht="12" customHeight="1">
      <c r="A20" s="21" t="s">
        <v>39</v>
      </c>
      <c r="B20" s="69">
        <v>113</v>
      </c>
      <c r="C20" s="40">
        <v>92</v>
      </c>
      <c r="D20" s="40">
        <v>79</v>
      </c>
      <c r="E20" s="40">
        <v>81</v>
      </c>
      <c r="F20" s="40">
        <v>1</v>
      </c>
      <c r="G20" s="41">
        <v>75</v>
      </c>
      <c r="H20" s="41">
        <v>42</v>
      </c>
      <c r="I20" s="41">
        <v>276</v>
      </c>
      <c r="J20" s="41">
        <v>20</v>
      </c>
      <c r="K20" s="41">
        <v>24</v>
      </c>
      <c r="L20" s="41" t="s">
        <v>185</v>
      </c>
      <c r="M20" s="41" t="s">
        <v>185</v>
      </c>
      <c r="N20" s="41">
        <v>155</v>
      </c>
      <c r="O20" s="41">
        <v>60</v>
      </c>
      <c r="P20" s="41">
        <v>558</v>
      </c>
      <c r="Q20" s="41">
        <v>145</v>
      </c>
      <c r="R20" s="41">
        <v>614</v>
      </c>
      <c r="S20" s="41">
        <v>241</v>
      </c>
      <c r="T20" s="41">
        <v>554</v>
      </c>
      <c r="U20" s="41">
        <v>290</v>
      </c>
      <c r="V20" s="25" t="s">
        <v>40</v>
      </c>
    </row>
    <row r="21" spans="1:22" ht="12" customHeight="1">
      <c r="A21" s="21" t="s">
        <v>41</v>
      </c>
      <c r="B21" s="69">
        <v>108</v>
      </c>
      <c r="C21" s="40">
        <v>331</v>
      </c>
      <c r="D21" s="40">
        <v>64</v>
      </c>
      <c r="E21" s="40">
        <v>247</v>
      </c>
      <c r="F21" s="40">
        <v>11</v>
      </c>
      <c r="G21" s="41">
        <v>1265</v>
      </c>
      <c r="H21" s="41">
        <v>12</v>
      </c>
      <c r="I21" s="41">
        <v>20</v>
      </c>
      <c r="J21" s="41">
        <v>3</v>
      </c>
      <c r="K21" s="41">
        <v>13</v>
      </c>
      <c r="L21" s="41" t="s">
        <v>185</v>
      </c>
      <c r="M21" s="41" t="s">
        <v>185</v>
      </c>
      <c r="N21" s="41">
        <v>216</v>
      </c>
      <c r="O21" s="41">
        <v>254</v>
      </c>
      <c r="P21" s="41">
        <v>597</v>
      </c>
      <c r="Q21" s="41">
        <v>380</v>
      </c>
      <c r="R21" s="41">
        <v>607</v>
      </c>
      <c r="S21" s="41">
        <v>687</v>
      </c>
      <c r="T21" s="41">
        <v>616</v>
      </c>
      <c r="U21" s="41">
        <v>1072</v>
      </c>
      <c r="V21" s="25" t="s">
        <v>42</v>
      </c>
    </row>
    <row r="22" spans="1:22" ht="12" customHeight="1">
      <c r="A22" s="21" t="s">
        <v>43</v>
      </c>
      <c r="B22" s="69">
        <v>29</v>
      </c>
      <c r="C22" s="51">
        <v>2</v>
      </c>
      <c r="D22" s="40">
        <v>7</v>
      </c>
      <c r="E22" s="51" t="s">
        <v>35</v>
      </c>
      <c r="F22" s="40" t="s">
        <v>185</v>
      </c>
      <c r="G22" s="41" t="s">
        <v>185</v>
      </c>
      <c r="H22" s="41">
        <v>3</v>
      </c>
      <c r="I22" s="42" t="s">
        <v>35</v>
      </c>
      <c r="J22" s="41">
        <v>3</v>
      </c>
      <c r="K22" s="42" t="s">
        <v>35</v>
      </c>
      <c r="L22" s="41" t="s">
        <v>185</v>
      </c>
      <c r="M22" s="41" t="s">
        <v>185</v>
      </c>
      <c r="N22" s="41">
        <v>83</v>
      </c>
      <c r="O22" s="41">
        <v>9</v>
      </c>
      <c r="P22" s="41">
        <v>149</v>
      </c>
      <c r="Q22" s="41">
        <v>16</v>
      </c>
      <c r="R22" s="41">
        <v>102</v>
      </c>
      <c r="S22" s="42">
        <v>5</v>
      </c>
      <c r="T22" s="41">
        <v>71</v>
      </c>
      <c r="U22" s="42">
        <v>19</v>
      </c>
      <c r="V22" s="25" t="s">
        <v>44</v>
      </c>
    </row>
    <row r="23" spans="1:22" ht="12" customHeight="1">
      <c r="A23" s="21" t="s">
        <v>45</v>
      </c>
      <c r="B23" s="69">
        <v>665</v>
      </c>
      <c r="C23" s="40">
        <v>1879</v>
      </c>
      <c r="D23" s="40">
        <v>576</v>
      </c>
      <c r="E23" s="40">
        <v>1392</v>
      </c>
      <c r="F23" s="40">
        <v>47</v>
      </c>
      <c r="G23" s="41">
        <v>3267</v>
      </c>
      <c r="H23" s="41">
        <v>1113</v>
      </c>
      <c r="I23" s="41">
        <v>516</v>
      </c>
      <c r="J23" s="41">
        <v>257</v>
      </c>
      <c r="K23" s="41">
        <v>1038</v>
      </c>
      <c r="L23" s="41">
        <v>202</v>
      </c>
      <c r="M23" s="41">
        <v>853</v>
      </c>
      <c r="N23" s="41">
        <v>556</v>
      </c>
      <c r="O23" s="41">
        <v>174</v>
      </c>
      <c r="P23" s="41">
        <v>1930</v>
      </c>
      <c r="Q23" s="41">
        <v>973</v>
      </c>
      <c r="R23" s="41">
        <v>1951</v>
      </c>
      <c r="S23" s="41">
        <v>179</v>
      </c>
      <c r="T23" s="41">
        <v>1654</v>
      </c>
      <c r="U23" s="41">
        <v>4598</v>
      </c>
      <c r="V23" s="25" t="s">
        <v>46</v>
      </c>
    </row>
    <row r="24" spans="1:22" ht="12" customHeight="1">
      <c r="A24" s="21" t="s">
        <v>47</v>
      </c>
      <c r="B24" s="69">
        <v>404</v>
      </c>
      <c r="C24" s="40">
        <v>794</v>
      </c>
      <c r="D24" s="40">
        <v>193</v>
      </c>
      <c r="E24" s="40">
        <v>293</v>
      </c>
      <c r="F24" s="40">
        <v>58</v>
      </c>
      <c r="G24" s="41">
        <v>4819</v>
      </c>
      <c r="H24" s="41">
        <v>29</v>
      </c>
      <c r="I24" s="41">
        <v>1059</v>
      </c>
      <c r="J24" s="41">
        <v>18</v>
      </c>
      <c r="K24" s="41">
        <v>120</v>
      </c>
      <c r="L24" s="41" t="s">
        <v>185</v>
      </c>
      <c r="M24" s="41" t="s">
        <v>185</v>
      </c>
      <c r="N24" s="41">
        <v>648</v>
      </c>
      <c r="O24" s="41">
        <v>50</v>
      </c>
      <c r="P24" s="41">
        <v>1028</v>
      </c>
      <c r="Q24" s="41">
        <v>165</v>
      </c>
      <c r="R24" s="41">
        <v>1079</v>
      </c>
      <c r="S24" s="41">
        <v>172</v>
      </c>
      <c r="T24" s="41">
        <v>830</v>
      </c>
      <c r="U24" s="41">
        <v>255</v>
      </c>
      <c r="V24" s="25" t="s">
        <v>48</v>
      </c>
    </row>
    <row r="25" spans="1:22" ht="12" customHeight="1">
      <c r="A25" s="21" t="s">
        <v>49</v>
      </c>
      <c r="B25" s="69">
        <v>101</v>
      </c>
      <c r="C25" s="40">
        <v>158</v>
      </c>
      <c r="D25" s="40">
        <v>50</v>
      </c>
      <c r="E25" s="40">
        <v>70</v>
      </c>
      <c r="F25" s="40">
        <v>16</v>
      </c>
      <c r="G25" s="41">
        <v>1263</v>
      </c>
      <c r="H25" s="41">
        <v>83</v>
      </c>
      <c r="I25" s="41">
        <v>4741</v>
      </c>
      <c r="J25" s="41">
        <v>22</v>
      </c>
      <c r="K25" s="41">
        <v>108</v>
      </c>
      <c r="L25" s="41" t="s">
        <v>185</v>
      </c>
      <c r="M25" s="41" t="s">
        <v>185</v>
      </c>
      <c r="N25" s="41">
        <v>448</v>
      </c>
      <c r="O25" s="41">
        <v>82</v>
      </c>
      <c r="P25" s="41">
        <v>1038</v>
      </c>
      <c r="Q25" s="41">
        <v>118</v>
      </c>
      <c r="R25" s="41">
        <v>1050</v>
      </c>
      <c r="S25" s="41">
        <v>120</v>
      </c>
      <c r="T25" s="41">
        <v>844</v>
      </c>
      <c r="U25" s="41">
        <v>94</v>
      </c>
      <c r="V25" s="25" t="s">
        <v>50</v>
      </c>
    </row>
    <row r="26" spans="1:22" ht="12" customHeight="1">
      <c r="A26" s="43" t="s">
        <v>51</v>
      </c>
      <c r="B26" s="76">
        <v>379</v>
      </c>
      <c r="C26" s="49">
        <v>577</v>
      </c>
      <c r="D26" s="49">
        <v>287</v>
      </c>
      <c r="E26" s="49">
        <v>460</v>
      </c>
      <c r="F26" s="49">
        <v>9</v>
      </c>
      <c r="G26" s="49">
        <v>855</v>
      </c>
      <c r="H26" s="49">
        <v>15</v>
      </c>
      <c r="I26" s="49">
        <v>326</v>
      </c>
      <c r="J26" s="49">
        <v>13</v>
      </c>
      <c r="K26" s="49">
        <v>116</v>
      </c>
      <c r="L26" s="49">
        <v>1</v>
      </c>
      <c r="M26" s="52" t="s">
        <v>35</v>
      </c>
      <c r="N26" s="49">
        <v>1792</v>
      </c>
      <c r="O26" s="49">
        <v>285</v>
      </c>
      <c r="P26" s="49">
        <v>2348</v>
      </c>
      <c r="Q26" s="49">
        <v>476</v>
      </c>
      <c r="R26" s="49">
        <v>2441</v>
      </c>
      <c r="S26" s="49">
        <v>420</v>
      </c>
      <c r="T26" s="49">
        <v>2187</v>
      </c>
      <c r="U26" s="49">
        <v>2170</v>
      </c>
      <c r="V26" s="46" t="s">
        <v>52</v>
      </c>
    </row>
    <row r="27" spans="1:22" s="33" customFormat="1" ht="12" customHeight="1">
      <c r="A27" s="47" t="s">
        <v>53</v>
      </c>
      <c r="B27" s="70">
        <f aca="true" t="shared" si="3" ref="B27:U27">SUM(B28:B30)</f>
        <v>198</v>
      </c>
      <c r="C27" s="71">
        <f t="shared" si="3"/>
        <v>725</v>
      </c>
      <c r="D27" s="71">
        <f t="shared" si="3"/>
        <v>125</v>
      </c>
      <c r="E27" s="71">
        <f t="shared" si="3"/>
        <v>274</v>
      </c>
      <c r="F27" s="72">
        <f t="shared" si="3"/>
        <v>99</v>
      </c>
      <c r="G27" s="73">
        <f t="shared" si="3"/>
        <v>8632</v>
      </c>
      <c r="H27" s="73">
        <f t="shared" si="3"/>
        <v>64</v>
      </c>
      <c r="I27" s="73">
        <f t="shared" si="3"/>
        <v>310</v>
      </c>
      <c r="J27" s="73">
        <f t="shared" si="3"/>
        <v>19</v>
      </c>
      <c r="K27" s="48">
        <f t="shared" si="3"/>
        <v>196</v>
      </c>
      <c r="L27" s="73" t="s">
        <v>186</v>
      </c>
      <c r="M27" s="73" t="s">
        <v>186</v>
      </c>
      <c r="N27" s="73">
        <f t="shared" si="3"/>
        <v>586</v>
      </c>
      <c r="O27" s="73">
        <f t="shared" si="3"/>
        <v>60</v>
      </c>
      <c r="P27" s="73">
        <f t="shared" si="3"/>
        <v>978</v>
      </c>
      <c r="Q27" s="73">
        <f t="shared" si="3"/>
        <v>110</v>
      </c>
      <c r="R27" s="73">
        <f t="shared" si="3"/>
        <v>989</v>
      </c>
      <c r="S27" s="73">
        <f t="shared" si="3"/>
        <v>219</v>
      </c>
      <c r="T27" s="73">
        <f t="shared" si="3"/>
        <v>928</v>
      </c>
      <c r="U27" s="73">
        <f t="shared" si="3"/>
        <v>342</v>
      </c>
      <c r="V27" s="38" t="s">
        <v>54</v>
      </c>
    </row>
    <row r="28" spans="1:22" ht="12" customHeight="1">
      <c r="A28" s="21" t="s">
        <v>55</v>
      </c>
      <c r="B28" s="69">
        <v>16</v>
      </c>
      <c r="C28" s="40">
        <v>29</v>
      </c>
      <c r="D28" s="40">
        <v>11</v>
      </c>
      <c r="E28" s="40">
        <v>17</v>
      </c>
      <c r="F28" s="40">
        <v>8</v>
      </c>
      <c r="G28" s="41">
        <v>749</v>
      </c>
      <c r="H28" s="41" t="s">
        <v>185</v>
      </c>
      <c r="I28" s="41" t="s">
        <v>185</v>
      </c>
      <c r="J28" s="41">
        <v>4</v>
      </c>
      <c r="K28" s="41">
        <v>46</v>
      </c>
      <c r="L28" s="41" t="s">
        <v>185</v>
      </c>
      <c r="M28" s="41" t="s">
        <v>185</v>
      </c>
      <c r="N28" s="41">
        <v>123</v>
      </c>
      <c r="O28" s="41">
        <v>3</v>
      </c>
      <c r="P28" s="41">
        <v>413</v>
      </c>
      <c r="Q28" s="41">
        <v>23</v>
      </c>
      <c r="R28" s="41">
        <v>418</v>
      </c>
      <c r="S28" s="41">
        <v>158</v>
      </c>
      <c r="T28" s="41">
        <v>364</v>
      </c>
      <c r="U28" s="41">
        <v>30</v>
      </c>
      <c r="V28" s="25" t="s">
        <v>56</v>
      </c>
    </row>
    <row r="29" spans="1:22" ht="12" customHeight="1">
      <c r="A29" s="21" t="s">
        <v>57</v>
      </c>
      <c r="B29" s="69">
        <v>90</v>
      </c>
      <c r="C29" s="40">
        <v>457</v>
      </c>
      <c r="D29" s="40">
        <v>36</v>
      </c>
      <c r="E29" s="40">
        <v>54</v>
      </c>
      <c r="F29" s="40">
        <v>37</v>
      </c>
      <c r="G29" s="41">
        <v>3379</v>
      </c>
      <c r="H29" s="41">
        <v>29</v>
      </c>
      <c r="I29" s="41">
        <v>122</v>
      </c>
      <c r="J29" s="41">
        <v>5</v>
      </c>
      <c r="K29" s="41">
        <v>119</v>
      </c>
      <c r="L29" s="41" t="s">
        <v>185</v>
      </c>
      <c r="M29" s="41" t="s">
        <v>185</v>
      </c>
      <c r="N29" s="41">
        <v>201</v>
      </c>
      <c r="O29" s="41">
        <v>48</v>
      </c>
      <c r="P29" s="41">
        <v>245</v>
      </c>
      <c r="Q29" s="41">
        <v>78</v>
      </c>
      <c r="R29" s="41">
        <v>241</v>
      </c>
      <c r="S29" s="41">
        <v>49</v>
      </c>
      <c r="T29" s="41">
        <v>281</v>
      </c>
      <c r="U29" s="41">
        <v>301</v>
      </c>
      <c r="V29" s="25" t="s">
        <v>58</v>
      </c>
    </row>
    <row r="30" spans="1:22" ht="12" customHeight="1">
      <c r="A30" s="43" t="s">
        <v>59</v>
      </c>
      <c r="B30" s="76">
        <v>92</v>
      </c>
      <c r="C30" s="49">
        <v>239</v>
      </c>
      <c r="D30" s="49">
        <v>78</v>
      </c>
      <c r="E30" s="49">
        <v>203</v>
      </c>
      <c r="F30" s="49">
        <v>54</v>
      </c>
      <c r="G30" s="49">
        <v>4504</v>
      </c>
      <c r="H30" s="49">
        <v>35</v>
      </c>
      <c r="I30" s="49">
        <v>188</v>
      </c>
      <c r="J30" s="49">
        <v>10</v>
      </c>
      <c r="K30" s="49">
        <v>31</v>
      </c>
      <c r="L30" s="49" t="s">
        <v>185</v>
      </c>
      <c r="M30" s="52" t="s">
        <v>185</v>
      </c>
      <c r="N30" s="49">
        <v>262</v>
      </c>
      <c r="O30" s="49">
        <v>9</v>
      </c>
      <c r="P30" s="49">
        <v>320</v>
      </c>
      <c r="Q30" s="49">
        <v>9</v>
      </c>
      <c r="R30" s="49">
        <v>330</v>
      </c>
      <c r="S30" s="49">
        <v>12</v>
      </c>
      <c r="T30" s="49">
        <v>283</v>
      </c>
      <c r="U30" s="49">
        <v>11</v>
      </c>
      <c r="V30" s="46" t="s">
        <v>60</v>
      </c>
    </row>
    <row r="31" spans="1:22" s="33" customFormat="1" ht="12" customHeight="1">
      <c r="A31" s="47" t="s">
        <v>61</v>
      </c>
      <c r="B31" s="70">
        <f aca="true" t="shared" si="4" ref="B31:U31">SUM(B32:B36)</f>
        <v>426</v>
      </c>
      <c r="C31" s="71">
        <f t="shared" si="4"/>
        <v>1040</v>
      </c>
      <c r="D31" s="71">
        <f t="shared" si="4"/>
        <v>275</v>
      </c>
      <c r="E31" s="71">
        <f t="shared" si="4"/>
        <v>484</v>
      </c>
      <c r="F31" s="72">
        <f t="shared" si="4"/>
        <v>133</v>
      </c>
      <c r="G31" s="73">
        <f t="shared" si="4"/>
        <v>9481</v>
      </c>
      <c r="H31" s="73">
        <f t="shared" si="4"/>
        <v>19</v>
      </c>
      <c r="I31" s="73">
        <f t="shared" si="4"/>
        <v>1106</v>
      </c>
      <c r="J31" s="73">
        <f t="shared" si="4"/>
        <v>170</v>
      </c>
      <c r="K31" s="73">
        <f t="shared" si="4"/>
        <v>1282</v>
      </c>
      <c r="L31" s="73">
        <f t="shared" si="4"/>
        <v>2</v>
      </c>
      <c r="M31" s="48">
        <f t="shared" si="4"/>
        <v>4</v>
      </c>
      <c r="N31" s="73">
        <f t="shared" si="4"/>
        <v>1404</v>
      </c>
      <c r="O31" s="73">
        <f t="shared" si="4"/>
        <v>258</v>
      </c>
      <c r="P31" s="73">
        <f t="shared" si="4"/>
        <v>2620</v>
      </c>
      <c r="Q31" s="73">
        <f t="shared" si="4"/>
        <v>176</v>
      </c>
      <c r="R31" s="73">
        <f t="shared" si="4"/>
        <v>2897</v>
      </c>
      <c r="S31" s="73">
        <f t="shared" si="4"/>
        <v>518</v>
      </c>
      <c r="T31" s="73">
        <f t="shared" si="4"/>
        <v>2476</v>
      </c>
      <c r="U31" s="73">
        <f t="shared" si="4"/>
        <v>223</v>
      </c>
      <c r="V31" s="38" t="s">
        <v>62</v>
      </c>
    </row>
    <row r="32" spans="1:22" ht="12" customHeight="1">
      <c r="A32" s="21" t="s">
        <v>63</v>
      </c>
      <c r="B32" s="69">
        <v>64</v>
      </c>
      <c r="C32" s="40">
        <v>144</v>
      </c>
      <c r="D32" s="40">
        <v>51</v>
      </c>
      <c r="E32" s="51">
        <v>100</v>
      </c>
      <c r="F32" s="40">
        <v>50</v>
      </c>
      <c r="G32" s="41">
        <v>3246</v>
      </c>
      <c r="H32" s="41">
        <v>1</v>
      </c>
      <c r="I32" s="51" t="s">
        <v>35</v>
      </c>
      <c r="J32" s="41">
        <v>4</v>
      </c>
      <c r="K32" s="41">
        <v>13</v>
      </c>
      <c r="L32" s="41">
        <v>2</v>
      </c>
      <c r="M32" s="41">
        <v>4</v>
      </c>
      <c r="N32" s="41">
        <v>314</v>
      </c>
      <c r="O32" s="41">
        <v>30</v>
      </c>
      <c r="P32" s="41">
        <v>421</v>
      </c>
      <c r="Q32" s="41">
        <v>43</v>
      </c>
      <c r="R32" s="41">
        <v>480</v>
      </c>
      <c r="S32" s="41">
        <v>40</v>
      </c>
      <c r="T32" s="41">
        <v>407</v>
      </c>
      <c r="U32" s="41">
        <v>80</v>
      </c>
      <c r="V32" s="25" t="s">
        <v>64</v>
      </c>
    </row>
    <row r="33" spans="1:22" ht="12" customHeight="1">
      <c r="A33" s="21" t="s">
        <v>65</v>
      </c>
      <c r="B33" s="69">
        <v>3</v>
      </c>
      <c r="C33" s="40">
        <v>9</v>
      </c>
      <c r="D33" s="40" t="s">
        <v>185</v>
      </c>
      <c r="E33" s="40" t="s">
        <v>185</v>
      </c>
      <c r="F33" s="40" t="s">
        <v>185</v>
      </c>
      <c r="G33" s="41" t="s">
        <v>185</v>
      </c>
      <c r="H33" s="41" t="s">
        <v>185</v>
      </c>
      <c r="I33" s="41" t="s">
        <v>185</v>
      </c>
      <c r="J33" s="41" t="s">
        <v>185</v>
      </c>
      <c r="K33" s="41" t="s">
        <v>185</v>
      </c>
      <c r="L33" s="41" t="s">
        <v>185</v>
      </c>
      <c r="M33" s="41" t="s">
        <v>185</v>
      </c>
      <c r="N33" s="41">
        <v>1</v>
      </c>
      <c r="O33" s="41" t="s">
        <v>35</v>
      </c>
      <c r="P33" s="41">
        <v>1</v>
      </c>
      <c r="Q33" s="41" t="s">
        <v>35</v>
      </c>
      <c r="R33" s="41">
        <v>2</v>
      </c>
      <c r="S33" s="41">
        <v>1</v>
      </c>
      <c r="T33" s="41">
        <v>1</v>
      </c>
      <c r="U33" s="41">
        <v>1</v>
      </c>
      <c r="V33" s="25" t="s">
        <v>66</v>
      </c>
    </row>
    <row r="34" spans="1:22" ht="12" customHeight="1">
      <c r="A34" s="21" t="s">
        <v>67</v>
      </c>
      <c r="B34" s="69">
        <v>153</v>
      </c>
      <c r="C34" s="40">
        <v>461</v>
      </c>
      <c r="D34" s="40">
        <v>97</v>
      </c>
      <c r="E34" s="40">
        <v>164</v>
      </c>
      <c r="F34" s="40">
        <v>53</v>
      </c>
      <c r="G34" s="41">
        <v>4096</v>
      </c>
      <c r="H34" s="41">
        <v>9</v>
      </c>
      <c r="I34" s="41">
        <v>642</v>
      </c>
      <c r="J34" s="41">
        <v>75</v>
      </c>
      <c r="K34" s="41">
        <v>653</v>
      </c>
      <c r="L34" s="41" t="s">
        <v>185</v>
      </c>
      <c r="M34" s="41" t="s">
        <v>185</v>
      </c>
      <c r="N34" s="41">
        <v>655</v>
      </c>
      <c r="O34" s="41">
        <v>57</v>
      </c>
      <c r="P34" s="41">
        <v>1165</v>
      </c>
      <c r="Q34" s="41">
        <v>37</v>
      </c>
      <c r="R34" s="41">
        <v>1294</v>
      </c>
      <c r="S34" s="41">
        <v>43</v>
      </c>
      <c r="T34" s="41">
        <v>1145</v>
      </c>
      <c r="U34" s="41">
        <v>68</v>
      </c>
      <c r="V34" s="25" t="s">
        <v>68</v>
      </c>
    </row>
    <row r="35" spans="1:22" ht="12" customHeight="1">
      <c r="A35" s="21" t="s">
        <v>69</v>
      </c>
      <c r="B35" s="69">
        <v>63</v>
      </c>
      <c r="C35" s="40">
        <v>168</v>
      </c>
      <c r="D35" s="40">
        <v>51</v>
      </c>
      <c r="E35" s="40">
        <v>118</v>
      </c>
      <c r="F35" s="40">
        <v>1</v>
      </c>
      <c r="G35" s="41">
        <v>75</v>
      </c>
      <c r="H35" s="41" t="s">
        <v>185</v>
      </c>
      <c r="I35" s="41" t="s">
        <v>185</v>
      </c>
      <c r="J35" s="41">
        <v>3</v>
      </c>
      <c r="K35" s="42">
        <v>12</v>
      </c>
      <c r="L35" s="41" t="s">
        <v>185</v>
      </c>
      <c r="M35" s="41" t="s">
        <v>185</v>
      </c>
      <c r="N35" s="41">
        <v>173</v>
      </c>
      <c r="O35" s="41">
        <v>1</v>
      </c>
      <c r="P35" s="41">
        <v>292</v>
      </c>
      <c r="Q35" s="41">
        <v>5</v>
      </c>
      <c r="R35" s="41">
        <v>334</v>
      </c>
      <c r="S35" s="41">
        <v>14</v>
      </c>
      <c r="T35" s="41">
        <v>320</v>
      </c>
      <c r="U35" s="41">
        <v>14</v>
      </c>
      <c r="V35" s="25" t="s">
        <v>70</v>
      </c>
    </row>
    <row r="36" spans="1:22" ht="12" customHeight="1">
      <c r="A36" s="43" t="s">
        <v>71</v>
      </c>
      <c r="B36" s="76">
        <v>143</v>
      </c>
      <c r="C36" s="49">
        <v>258</v>
      </c>
      <c r="D36" s="49">
        <v>76</v>
      </c>
      <c r="E36" s="49">
        <v>102</v>
      </c>
      <c r="F36" s="49">
        <v>29</v>
      </c>
      <c r="G36" s="49">
        <v>2064</v>
      </c>
      <c r="H36" s="49">
        <v>9</v>
      </c>
      <c r="I36" s="49">
        <v>464</v>
      </c>
      <c r="J36" s="49">
        <v>88</v>
      </c>
      <c r="K36" s="49">
        <v>604</v>
      </c>
      <c r="L36" s="49" t="s">
        <v>185</v>
      </c>
      <c r="M36" s="49" t="s">
        <v>185</v>
      </c>
      <c r="N36" s="49">
        <v>261</v>
      </c>
      <c r="O36" s="49">
        <v>170</v>
      </c>
      <c r="P36" s="49">
        <v>741</v>
      </c>
      <c r="Q36" s="49">
        <v>91</v>
      </c>
      <c r="R36" s="49">
        <v>787</v>
      </c>
      <c r="S36" s="49">
        <v>420</v>
      </c>
      <c r="T36" s="49">
        <v>603</v>
      </c>
      <c r="U36" s="49">
        <v>60</v>
      </c>
      <c r="V36" s="46" t="s">
        <v>72</v>
      </c>
    </row>
    <row r="37" spans="1:22" s="33" customFormat="1" ht="12" customHeight="1">
      <c r="A37" s="47" t="s">
        <v>73</v>
      </c>
      <c r="B37" s="70">
        <f aca="true" t="shared" si="5" ref="B37:U37">SUM(B38:B39)</f>
        <v>406</v>
      </c>
      <c r="C37" s="71">
        <f t="shared" si="5"/>
        <v>1319</v>
      </c>
      <c r="D37" s="71">
        <f t="shared" si="5"/>
        <v>228</v>
      </c>
      <c r="E37" s="71">
        <f t="shared" si="5"/>
        <v>616</v>
      </c>
      <c r="F37" s="72">
        <f t="shared" si="5"/>
        <v>37</v>
      </c>
      <c r="G37" s="73">
        <f t="shared" si="5"/>
        <v>2874</v>
      </c>
      <c r="H37" s="73">
        <f t="shared" si="5"/>
        <v>53</v>
      </c>
      <c r="I37" s="73">
        <f t="shared" si="5"/>
        <v>620</v>
      </c>
      <c r="J37" s="73">
        <f t="shared" si="5"/>
        <v>22</v>
      </c>
      <c r="K37" s="48">
        <f t="shared" si="5"/>
        <v>114</v>
      </c>
      <c r="L37" s="73">
        <f t="shared" si="5"/>
        <v>4</v>
      </c>
      <c r="M37" s="48">
        <f t="shared" si="5"/>
        <v>23</v>
      </c>
      <c r="N37" s="73">
        <f t="shared" si="5"/>
        <v>799</v>
      </c>
      <c r="O37" s="73">
        <f t="shared" si="5"/>
        <v>216</v>
      </c>
      <c r="P37" s="73">
        <f t="shared" si="5"/>
        <v>1565</v>
      </c>
      <c r="Q37" s="73">
        <f t="shared" si="5"/>
        <v>1428</v>
      </c>
      <c r="R37" s="73">
        <f t="shared" si="5"/>
        <v>1679</v>
      </c>
      <c r="S37" s="73">
        <f t="shared" si="5"/>
        <v>389</v>
      </c>
      <c r="T37" s="73">
        <f t="shared" si="5"/>
        <v>1405</v>
      </c>
      <c r="U37" s="73">
        <f t="shared" si="5"/>
        <v>1623</v>
      </c>
      <c r="V37" s="38" t="s">
        <v>74</v>
      </c>
    </row>
    <row r="38" spans="1:22" ht="12" customHeight="1">
      <c r="A38" s="21" t="s">
        <v>75</v>
      </c>
      <c r="B38" s="69">
        <v>95</v>
      </c>
      <c r="C38" s="40">
        <v>373</v>
      </c>
      <c r="D38" s="40">
        <v>46</v>
      </c>
      <c r="E38" s="40">
        <v>128</v>
      </c>
      <c r="F38" s="40">
        <v>28</v>
      </c>
      <c r="G38" s="41">
        <v>2333</v>
      </c>
      <c r="H38" s="41">
        <v>8</v>
      </c>
      <c r="I38" s="41">
        <v>88</v>
      </c>
      <c r="J38" s="41">
        <v>7</v>
      </c>
      <c r="K38" s="42">
        <v>66</v>
      </c>
      <c r="L38" s="41" t="s">
        <v>185</v>
      </c>
      <c r="M38" s="41" t="s">
        <v>185</v>
      </c>
      <c r="N38" s="41">
        <v>279</v>
      </c>
      <c r="O38" s="41">
        <v>174</v>
      </c>
      <c r="P38" s="41">
        <v>568</v>
      </c>
      <c r="Q38" s="41">
        <v>734</v>
      </c>
      <c r="R38" s="41">
        <v>648</v>
      </c>
      <c r="S38" s="41">
        <v>299</v>
      </c>
      <c r="T38" s="41">
        <v>546</v>
      </c>
      <c r="U38" s="41">
        <v>1488</v>
      </c>
      <c r="V38" s="25" t="s">
        <v>76</v>
      </c>
    </row>
    <row r="39" spans="1:22" ht="12" customHeight="1">
      <c r="A39" s="43" t="s">
        <v>77</v>
      </c>
      <c r="B39" s="76">
        <v>311</v>
      </c>
      <c r="C39" s="49">
        <v>946</v>
      </c>
      <c r="D39" s="49">
        <v>182</v>
      </c>
      <c r="E39" s="49">
        <v>488</v>
      </c>
      <c r="F39" s="49">
        <v>9</v>
      </c>
      <c r="G39" s="49">
        <v>541</v>
      </c>
      <c r="H39" s="49">
        <v>45</v>
      </c>
      <c r="I39" s="52">
        <v>532</v>
      </c>
      <c r="J39" s="49">
        <v>15</v>
      </c>
      <c r="K39" s="52">
        <v>48</v>
      </c>
      <c r="L39" s="49">
        <v>4</v>
      </c>
      <c r="M39" s="52">
        <v>23</v>
      </c>
      <c r="N39" s="49">
        <v>520</v>
      </c>
      <c r="O39" s="49">
        <v>42</v>
      </c>
      <c r="P39" s="49">
        <v>997</v>
      </c>
      <c r="Q39" s="49">
        <v>694</v>
      </c>
      <c r="R39" s="49">
        <v>1031</v>
      </c>
      <c r="S39" s="49">
        <v>90</v>
      </c>
      <c r="T39" s="49">
        <v>859</v>
      </c>
      <c r="U39" s="49">
        <v>135</v>
      </c>
      <c r="V39" s="46" t="s">
        <v>78</v>
      </c>
    </row>
    <row r="40" spans="1:22" s="33" customFormat="1" ht="12" customHeight="1">
      <c r="A40" s="47" t="s">
        <v>79</v>
      </c>
      <c r="B40" s="70">
        <f aca="true" t="shared" si="6" ref="B40:U40">SUM(B41:B44)</f>
        <v>562</v>
      </c>
      <c r="C40" s="71">
        <f t="shared" si="6"/>
        <v>1789</v>
      </c>
      <c r="D40" s="71">
        <f t="shared" si="6"/>
        <v>408</v>
      </c>
      <c r="E40" s="71">
        <f t="shared" si="6"/>
        <v>1249</v>
      </c>
      <c r="F40" s="72">
        <f t="shared" si="6"/>
        <v>5</v>
      </c>
      <c r="G40" s="73">
        <f t="shared" si="6"/>
        <v>205</v>
      </c>
      <c r="H40" s="73">
        <f t="shared" si="6"/>
        <v>166</v>
      </c>
      <c r="I40" s="73">
        <f t="shared" si="6"/>
        <v>937</v>
      </c>
      <c r="J40" s="73">
        <f t="shared" si="6"/>
        <v>23</v>
      </c>
      <c r="K40" s="73">
        <f t="shared" si="6"/>
        <v>93</v>
      </c>
      <c r="L40" s="73">
        <f t="shared" si="6"/>
        <v>1</v>
      </c>
      <c r="M40" s="73">
        <f t="shared" si="6"/>
        <v>5</v>
      </c>
      <c r="N40" s="73">
        <f t="shared" si="6"/>
        <v>1132</v>
      </c>
      <c r="O40" s="73">
        <f t="shared" si="6"/>
        <v>353</v>
      </c>
      <c r="P40" s="73">
        <f t="shared" si="6"/>
        <v>2630</v>
      </c>
      <c r="Q40" s="73">
        <f t="shared" si="6"/>
        <v>501</v>
      </c>
      <c r="R40" s="73">
        <f t="shared" si="6"/>
        <v>2657</v>
      </c>
      <c r="S40" s="73">
        <f t="shared" si="6"/>
        <v>748</v>
      </c>
      <c r="T40" s="73">
        <f t="shared" si="6"/>
        <v>2105</v>
      </c>
      <c r="U40" s="73">
        <f t="shared" si="6"/>
        <v>626</v>
      </c>
      <c r="V40" s="38" t="s">
        <v>80</v>
      </c>
    </row>
    <row r="41" spans="1:22" ht="12" customHeight="1">
      <c r="A41" s="21" t="s">
        <v>81</v>
      </c>
      <c r="B41" s="69">
        <v>76</v>
      </c>
      <c r="C41" s="40">
        <v>176</v>
      </c>
      <c r="D41" s="40">
        <v>64</v>
      </c>
      <c r="E41" s="40">
        <v>129</v>
      </c>
      <c r="F41" s="40">
        <v>1</v>
      </c>
      <c r="G41" s="51" t="s">
        <v>35</v>
      </c>
      <c r="H41" s="41">
        <v>11</v>
      </c>
      <c r="I41" s="41">
        <v>160</v>
      </c>
      <c r="J41" s="41">
        <v>3</v>
      </c>
      <c r="K41" s="41">
        <v>43</v>
      </c>
      <c r="L41" s="41">
        <v>1</v>
      </c>
      <c r="M41" s="41">
        <v>5</v>
      </c>
      <c r="N41" s="41">
        <v>214</v>
      </c>
      <c r="O41" s="41">
        <v>19</v>
      </c>
      <c r="P41" s="41">
        <v>551</v>
      </c>
      <c r="Q41" s="41">
        <v>257</v>
      </c>
      <c r="R41" s="41">
        <v>561</v>
      </c>
      <c r="S41" s="41">
        <v>296</v>
      </c>
      <c r="T41" s="41">
        <v>483</v>
      </c>
      <c r="U41" s="41">
        <v>230</v>
      </c>
      <c r="V41" s="25" t="s">
        <v>82</v>
      </c>
    </row>
    <row r="42" spans="1:22" ht="12" customHeight="1">
      <c r="A42" s="21" t="s">
        <v>83</v>
      </c>
      <c r="B42" s="69">
        <v>115</v>
      </c>
      <c r="C42" s="40">
        <v>500</v>
      </c>
      <c r="D42" s="40">
        <v>92</v>
      </c>
      <c r="E42" s="40">
        <v>338</v>
      </c>
      <c r="F42" s="40">
        <v>3</v>
      </c>
      <c r="G42" s="41">
        <v>145</v>
      </c>
      <c r="H42" s="41">
        <v>29</v>
      </c>
      <c r="I42" s="41">
        <v>138</v>
      </c>
      <c r="J42" s="41">
        <v>11</v>
      </c>
      <c r="K42" s="42">
        <v>49</v>
      </c>
      <c r="L42" s="41" t="s">
        <v>185</v>
      </c>
      <c r="M42" s="41" t="s">
        <v>185</v>
      </c>
      <c r="N42" s="41">
        <v>203</v>
      </c>
      <c r="O42" s="41">
        <v>26</v>
      </c>
      <c r="P42" s="41">
        <v>594</v>
      </c>
      <c r="Q42" s="41">
        <v>73</v>
      </c>
      <c r="R42" s="41">
        <v>627</v>
      </c>
      <c r="S42" s="41">
        <v>303</v>
      </c>
      <c r="T42" s="41">
        <v>541</v>
      </c>
      <c r="U42" s="41">
        <v>184</v>
      </c>
      <c r="V42" s="25" t="s">
        <v>84</v>
      </c>
    </row>
    <row r="43" spans="1:22" ht="12" customHeight="1">
      <c r="A43" s="21" t="s">
        <v>85</v>
      </c>
      <c r="B43" s="69">
        <v>291</v>
      </c>
      <c r="C43" s="40">
        <v>823</v>
      </c>
      <c r="D43" s="40">
        <v>188</v>
      </c>
      <c r="E43" s="40">
        <v>578</v>
      </c>
      <c r="F43" s="40">
        <v>1</v>
      </c>
      <c r="G43" s="41">
        <v>60</v>
      </c>
      <c r="H43" s="41">
        <v>65</v>
      </c>
      <c r="I43" s="41">
        <v>83</v>
      </c>
      <c r="J43" s="41">
        <v>7</v>
      </c>
      <c r="K43" s="42">
        <v>1</v>
      </c>
      <c r="L43" s="41" t="s">
        <v>185</v>
      </c>
      <c r="M43" s="41" t="s">
        <v>185</v>
      </c>
      <c r="N43" s="41">
        <v>595</v>
      </c>
      <c r="O43" s="41">
        <v>48</v>
      </c>
      <c r="P43" s="41">
        <v>1196</v>
      </c>
      <c r="Q43" s="41">
        <v>115</v>
      </c>
      <c r="R43" s="41">
        <v>1178</v>
      </c>
      <c r="S43" s="41">
        <v>93</v>
      </c>
      <c r="T43" s="41">
        <v>851</v>
      </c>
      <c r="U43" s="41">
        <v>131</v>
      </c>
      <c r="V43" s="25" t="s">
        <v>86</v>
      </c>
    </row>
    <row r="44" spans="1:22" ht="12" customHeight="1">
      <c r="A44" s="43" t="s">
        <v>87</v>
      </c>
      <c r="B44" s="76">
        <v>80</v>
      </c>
      <c r="C44" s="49">
        <v>290</v>
      </c>
      <c r="D44" s="49">
        <v>64</v>
      </c>
      <c r="E44" s="49">
        <v>204</v>
      </c>
      <c r="F44" s="49" t="s">
        <v>185</v>
      </c>
      <c r="G44" s="49" t="s">
        <v>185</v>
      </c>
      <c r="H44" s="49">
        <v>61</v>
      </c>
      <c r="I44" s="52">
        <v>556</v>
      </c>
      <c r="J44" s="49">
        <v>2</v>
      </c>
      <c r="K44" s="52" t="s">
        <v>35</v>
      </c>
      <c r="L44" s="49" t="s">
        <v>185</v>
      </c>
      <c r="M44" s="49" t="s">
        <v>185</v>
      </c>
      <c r="N44" s="49">
        <v>120</v>
      </c>
      <c r="O44" s="49">
        <v>260</v>
      </c>
      <c r="P44" s="49">
        <v>289</v>
      </c>
      <c r="Q44" s="52">
        <v>56</v>
      </c>
      <c r="R44" s="49">
        <v>291</v>
      </c>
      <c r="S44" s="49">
        <v>56</v>
      </c>
      <c r="T44" s="49">
        <v>230</v>
      </c>
      <c r="U44" s="49">
        <v>81</v>
      </c>
      <c r="V44" s="46" t="s">
        <v>88</v>
      </c>
    </row>
    <row r="45" spans="1:22" s="33" customFormat="1" ht="12" customHeight="1">
      <c r="A45" s="47" t="s">
        <v>89</v>
      </c>
      <c r="B45" s="70">
        <f aca="true" t="shared" si="7" ref="B45:U45">SUM(B46)</f>
        <v>18</v>
      </c>
      <c r="C45" s="71">
        <f t="shared" si="7"/>
        <v>8</v>
      </c>
      <c r="D45" s="71">
        <f t="shared" si="7"/>
        <v>9</v>
      </c>
      <c r="E45" s="71">
        <f t="shared" si="7"/>
        <v>6</v>
      </c>
      <c r="F45" s="72" t="s">
        <v>186</v>
      </c>
      <c r="G45" s="73" t="s">
        <v>186</v>
      </c>
      <c r="H45" s="73" t="s">
        <v>186</v>
      </c>
      <c r="I45" s="73" t="s">
        <v>186</v>
      </c>
      <c r="J45" s="73">
        <f t="shared" si="7"/>
        <v>3</v>
      </c>
      <c r="K45" s="48">
        <f t="shared" si="7"/>
        <v>5</v>
      </c>
      <c r="L45" s="73" t="s">
        <v>186</v>
      </c>
      <c r="M45" s="73" t="s">
        <v>186</v>
      </c>
      <c r="N45" s="73">
        <f t="shared" si="7"/>
        <v>64</v>
      </c>
      <c r="O45" s="73">
        <f t="shared" si="7"/>
        <v>4</v>
      </c>
      <c r="P45" s="73">
        <f t="shared" si="7"/>
        <v>111</v>
      </c>
      <c r="Q45" s="73">
        <f t="shared" si="7"/>
        <v>13</v>
      </c>
      <c r="R45" s="73">
        <f t="shared" si="7"/>
        <v>101</v>
      </c>
      <c r="S45" s="48">
        <f t="shared" si="7"/>
        <v>9</v>
      </c>
      <c r="T45" s="73">
        <f t="shared" si="7"/>
        <v>85</v>
      </c>
      <c r="U45" s="48">
        <f t="shared" si="7"/>
        <v>32</v>
      </c>
      <c r="V45" s="38" t="s">
        <v>90</v>
      </c>
    </row>
    <row r="46" spans="1:22" ht="12" customHeight="1">
      <c r="A46" s="43" t="s">
        <v>91</v>
      </c>
      <c r="B46" s="76">
        <v>18</v>
      </c>
      <c r="C46" s="49">
        <v>8</v>
      </c>
      <c r="D46" s="49">
        <v>9</v>
      </c>
      <c r="E46" s="49">
        <v>6</v>
      </c>
      <c r="F46" s="49" t="s">
        <v>185</v>
      </c>
      <c r="G46" s="49" t="s">
        <v>185</v>
      </c>
      <c r="H46" s="49" t="s">
        <v>185</v>
      </c>
      <c r="I46" s="49" t="s">
        <v>185</v>
      </c>
      <c r="J46" s="49">
        <v>3</v>
      </c>
      <c r="K46" s="52">
        <v>5</v>
      </c>
      <c r="L46" s="49" t="s">
        <v>185</v>
      </c>
      <c r="M46" s="49" t="s">
        <v>185</v>
      </c>
      <c r="N46" s="49">
        <v>64</v>
      </c>
      <c r="O46" s="49">
        <v>4</v>
      </c>
      <c r="P46" s="49">
        <v>111</v>
      </c>
      <c r="Q46" s="49">
        <v>13</v>
      </c>
      <c r="R46" s="49">
        <v>101</v>
      </c>
      <c r="S46" s="52">
        <v>9</v>
      </c>
      <c r="T46" s="49">
        <v>85</v>
      </c>
      <c r="U46" s="52">
        <v>32</v>
      </c>
      <c r="V46" s="46" t="s">
        <v>92</v>
      </c>
    </row>
    <row r="47" spans="1:22" s="33" customFormat="1" ht="12" customHeight="1">
      <c r="A47" s="47" t="s">
        <v>93</v>
      </c>
      <c r="B47" s="77">
        <f aca="true" t="shared" si="8" ref="B47:U47">SUM(B48:B55)</f>
        <v>416</v>
      </c>
      <c r="C47" s="72">
        <f t="shared" si="8"/>
        <v>857</v>
      </c>
      <c r="D47" s="72">
        <f t="shared" si="8"/>
        <v>316</v>
      </c>
      <c r="E47" s="72">
        <f t="shared" si="8"/>
        <v>690</v>
      </c>
      <c r="F47" s="72">
        <f t="shared" si="8"/>
        <v>14</v>
      </c>
      <c r="G47" s="73">
        <f t="shared" si="8"/>
        <v>694</v>
      </c>
      <c r="H47" s="73">
        <f t="shared" si="8"/>
        <v>567</v>
      </c>
      <c r="I47" s="73">
        <f t="shared" si="8"/>
        <v>2446</v>
      </c>
      <c r="J47" s="73">
        <f t="shared" si="8"/>
        <v>78</v>
      </c>
      <c r="K47" s="73">
        <f t="shared" si="8"/>
        <v>181</v>
      </c>
      <c r="L47" s="73">
        <f t="shared" si="8"/>
        <v>34</v>
      </c>
      <c r="M47" s="73">
        <f t="shared" si="8"/>
        <v>101</v>
      </c>
      <c r="N47" s="73">
        <f t="shared" si="8"/>
        <v>426</v>
      </c>
      <c r="O47" s="73">
        <f t="shared" si="8"/>
        <v>41</v>
      </c>
      <c r="P47" s="73">
        <f t="shared" si="8"/>
        <v>1282</v>
      </c>
      <c r="Q47" s="73">
        <f t="shared" si="8"/>
        <v>206</v>
      </c>
      <c r="R47" s="73">
        <f t="shared" si="8"/>
        <v>1356</v>
      </c>
      <c r="S47" s="73">
        <f t="shared" si="8"/>
        <v>814</v>
      </c>
      <c r="T47" s="73">
        <f t="shared" si="8"/>
        <v>1159</v>
      </c>
      <c r="U47" s="73">
        <f t="shared" si="8"/>
        <v>230</v>
      </c>
      <c r="V47" s="38" t="s">
        <v>94</v>
      </c>
    </row>
    <row r="48" spans="1:22" ht="12" customHeight="1">
      <c r="A48" s="21" t="s">
        <v>95</v>
      </c>
      <c r="B48" s="69">
        <v>7</v>
      </c>
      <c r="C48" s="40">
        <v>23</v>
      </c>
      <c r="D48" s="40">
        <v>1</v>
      </c>
      <c r="E48" s="42" t="s">
        <v>35</v>
      </c>
      <c r="F48" s="41" t="s">
        <v>185</v>
      </c>
      <c r="G48" s="41" t="s">
        <v>185</v>
      </c>
      <c r="H48" s="41" t="s">
        <v>185</v>
      </c>
      <c r="I48" s="41" t="s">
        <v>185</v>
      </c>
      <c r="J48" s="41" t="s">
        <v>185</v>
      </c>
      <c r="K48" s="41" t="s">
        <v>185</v>
      </c>
      <c r="L48" s="41" t="s">
        <v>185</v>
      </c>
      <c r="M48" s="41" t="s">
        <v>185</v>
      </c>
      <c r="N48" s="41">
        <v>5</v>
      </c>
      <c r="O48" s="41">
        <v>3</v>
      </c>
      <c r="P48" s="41">
        <v>14</v>
      </c>
      <c r="Q48" s="41">
        <v>13</v>
      </c>
      <c r="R48" s="41">
        <v>10</v>
      </c>
      <c r="S48" s="41">
        <v>9</v>
      </c>
      <c r="T48" s="41">
        <v>11</v>
      </c>
      <c r="U48" s="41">
        <v>9</v>
      </c>
      <c r="V48" s="25" t="s">
        <v>96</v>
      </c>
    </row>
    <row r="49" spans="1:22" ht="12" customHeight="1">
      <c r="A49" s="21" t="s">
        <v>97</v>
      </c>
      <c r="B49" s="69">
        <v>143</v>
      </c>
      <c r="C49" s="40">
        <v>147</v>
      </c>
      <c r="D49" s="40">
        <v>94</v>
      </c>
      <c r="E49" s="40">
        <v>83</v>
      </c>
      <c r="F49" s="40">
        <v>7</v>
      </c>
      <c r="G49" s="41">
        <v>297</v>
      </c>
      <c r="H49" s="41">
        <v>94</v>
      </c>
      <c r="I49" s="41">
        <v>202</v>
      </c>
      <c r="J49" s="41">
        <v>13</v>
      </c>
      <c r="K49" s="41">
        <v>29</v>
      </c>
      <c r="L49" s="41" t="s">
        <v>185</v>
      </c>
      <c r="M49" s="41" t="s">
        <v>185</v>
      </c>
      <c r="N49" s="41">
        <v>64</v>
      </c>
      <c r="O49" s="41">
        <v>1</v>
      </c>
      <c r="P49" s="41">
        <v>274</v>
      </c>
      <c r="Q49" s="41">
        <v>43</v>
      </c>
      <c r="R49" s="41">
        <v>319</v>
      </c>
      <c r="S49" s="41">
        <v>106</v>
      </c>
      <c r="T49" s="41">
        <v>310</v>
      </c>
      <c r="U49" s="41">
        <v>85</v>
      </c>
      <c r="V49" s="25" t="s">
        <v>98</v>
      </c>
    </row>
    <row r="50" spans="1:22" ht="12" customHeight="1">
      <c r="A50" s="21" t="s">
        <v>99</v>
      </c>
      <c r="B50" s="69">
        <v>46</v>
      </c>
      <c r="C50" s="40">
        <v>128</v>
      </c>
      <c r="D50" s="40">
        <v>43</v>
      </c>
      <c r="E50" s="40">
        <v>113</v>
      </c>
      <c r="F50" s="40">
        <v>1</v>
      </c>
      <c r="G50" s="42" t="s">
        <v>35</v>
      </c>
      <c r="H50" s="41">
        <v>167</v>
      </c>
      <c r="I50" s="41">
        <v>1165</v>
      </c>
      <c r="J50" s="41">
        <v>16</v>
      </c>
      <c r="K50" s="42">
        <v>34</v>
      </c>
      <c r="L50" s="41">
        <v>1</v>
      </c>
      <c r="M50" s="41" t="s">
        <v>35</v>
      </c>
      <c r="N50" s="41">
        <v>89</v>
      </c>
      <c r="O50" s="41" t="s">
        <v>35</v>
      </c>
      <c r="P50" s="41">
        <v>172</v>
      </c>
      <c r="Q50" s="41">
        <v>8</v>
      </c>
      <c r="R50" s="41">
        <v>172</v>
      </c>
      <c r="S50" s="41">
        <v>61</v>
      </c>
      <c r="T50" s="41">
        <v>159</v>
      </c>
      <c r="U50" s="41">
        <v>17</v>
      </c>
      <c r="V50" s="25" t="s">
        <v>100</v>
      </c>
    </row>
    <row r="51" spans="1:22" ht="12" customHeight="1">
      <c r="A51" s="21" t="s">
        <v>101</v>
      </c>
      <c r="B51" s="69">
        <v>132</v>
      </c>
      <c r="C51" s="40">
        <v>324</v>
      </c>
      <c r="D51" s="40">
        <v>120</v>
      </c>
      <c r="E51" s="40">
        <v>298</v>
      </c>
      <c r="F51" s="40">
        <v>3</v>
      </c>
      <c r="G51" s="41">
        <v>204</v>
      </c>
      <c r="H51" s="41">
        <v>147</v>
      </c>
      <c r="I51" s="41">
        <v>791</v>
      </c>
      <c r="J51" s="41">
        <v>41</v>
      </c>
      <c r="K51" s="41">
        <v>111</v>
      </c>
      <c r="L51" s="41">
        <v>31</v>
      </c>
      <c r="M51" s="41">
        <v>96</v>
      </c>
      <c r="N51" s="41">
        <v>104</v>
      </c>
      <c r="O51" s="41">
        <v>12</v>
      </c>
      <c r="P51" s="41">
        <v>445</v>
      </c>
      <c r="Q51" s="41">
        <v>85</v>
      </c>
      <c r="R51" s="41">
        <v>455</v>
      </c>
      <c r="S51" s="41">
        <v>544</v>
      </c>
      <c r="T51" s="41">
        <v>362</v>
      </c>
      <c r="U51" s="41">
        <v>73</v>
      </c>
      <c r="V51" s="25" t="s">
        <v>102</v>
      </c>
    </row>
    <row r="52" spans="1:22" ht="12" customHeight="1">
      <c r="A52" s="21" t="s">
        <v>103</v>
      </c>
      <c r="B52" s="69">
        <v>57</v>
      </c>
      <c r="C52" s="40">
        <v>221</v>
      </c>
      <c r="D52" s="40">
        <v>53</v>
      </c>
      <c r="E52" s="40">
        <v>195</v>
      </c>
      <c r="F52" s="40">
        <v>3</v>
      </c>
      <c r="G52" s="41">
        <v>193</v>
      </c>
      <c r="H52" s="41">
        <v>123</v>
      </c>
      <c r="I52" s="41">
        <v>266</v>
      </c>
      <c r="J52" s="41">
        <v>5</v>
      </c>
      <c r="K52" s="41">
        <v>5</v>
      </c>
      <c r="L52" s="41">
        <v>2</v>
      </c>
      <c r="M52" s="41">
        <v>5</v>
      </c>
      <c r="N52" s="41">
        <v>96</v>
      </c>
      <c r="O52" s="41" t="s">
        <v>35</v>
      </c>
      <c r="P52" s="41">
        <v>219</v>
      </c>
      <c r="Q52" s="41">
        <v>11</v>
      </c>
      <c r="R52" s="41">
        <v>258</v>
      </c>
      <c r="S52" s="41">
        <v>70</v>
      </c>
      <c r="T52" s="41">
        <v>224</v>
      </c>
      <c r="U52" s="41">
        <v>19</v>
      </c>
      <c r="V52" s="25" t="s">
        <v>104</v>
      </c>
    </row>
    <row r="53" spans="1:22" ht="12" customHeight="1">
      <c r="A53" s="21" t="s">
        <v>105</v>
      </c>
      <c r="B53" s="69">
        <v>5</v>
      </c>
      <c r="C53" s="40">
        <v>2</v>
      </c>
      <c r="D53" s="40" t="s">
        <v>185</v>
      </c>
      <c r="E53" s="40" t="s">
        <v>185</v>
      </c>
      <c r="F53" s="40" t="s">
        <v>185</v>
      </c>
      <c r="G53" s="41" t="s">
        <v>185</v>
      </c>
      <c r="H53" s="41" t="s">
        <v>185</v>
      </c>
      <c r="I53" s="41" t="s">
        <v>185</v>
      </c>
      <c r="J53" s="41" t="s">
        <v>185</v>
      </c>
      <c r="K53" s="41" t="s">
        <v>185</v>
      </c>
      <c r="L53" s="41" t="s">
        <v>185</v>
      </c>
      <c r="M53" s="41" t="s">
        <v>185</v>
      </c>
      <c r="N53" s="41">
        <v>7</v>
      </c>
      <c r="O53" s="41">
        <v>1</v>
      </c>
      <c r="P53" s="41">
        <v>20</v>
      </c>
      <c r="Q53" s="41">
        <v>6</v>
      </c>
      <c r="R53" s="41">
        <v>16</v>
      </c>
      <c r="S53" s="41">
        <v>3</v>
      </c>
      <c r="T53" s="41">
        <v>9</v>
      </c>
      <c r="U53" s="41">
        <v>1</v>
      </c>
      <c r="V53" s="25" t="s">
        <v>106</v>
      </c>
    </row>
    <row r="54" spans="1:22" ht="12" customHeight="1">
      <c r="A54" s="21" t="s">
        <v>107</v>
      </c>
      <c r="B54" s="69">
        <v>6</v>
      </c>
      <c r="C54" s="42" t="s">
        <v>35</v>
      </c>
      <c r="D54" s="40" t="s">
        <v>185</v>
      </c>
      <c r="E54" s="40" t="s">
        <v>185</v>
      </c>
      <c r="F54" s="40" t="s">
        <v>185</v>
      </c>
      <c r="G54" s="41" t="s">
        <v>185</v>
      </c>
      <c r="H54" s="41">
        <v>10</v>
      </c>
      <c r="I54" s="41">
        <v>8</v>
      </c>
      <c r="J54" s="41">
        <v>3</v>
      </c>
      <c r="K54" s="41">
        <v>2</v>
      </c>
      <c r="L54" s="41" t="s">
        <v>185</v>
      </c>
      <c r="M54" s="41" t="s">
        <v>185</v>
      </c>
      <c r="N54" s="41">
        <v>16</v>
      </c>
      <c r="O54" s="41">
        <v>13</v>
      </c>
      <c r="P54" s="41">
        <v>30</v>
      </c>
      <c r="Q54" s="41">
        <v>18</v>
      </c>
      <c r="R54" s="41">
        <v>16</v>
      </c>
      <c r="S54" s="41" t="s">
        <v>35</v>
      </c>
      <c r="T54" s="41">
        <v>12</v>
      </c>
      <c r="U54" s="41">
        <v>8</v>
      </c>
      <c r="V54" s="25" t="s">
        <v>108</v>
      </c>
    </row>
    <row r="55" spans="1:22" ht="12" customHeight="1">
      <c r="A55" s="43" t="s">
        <v>109</v>
      </c>
      <c r="B55" s="76">
        <v>20</v>
      </c>
      <c r="C55" s="49">
        <v>12</v>
      </c>
      <c r="D55" s="49">
        <v>5</v>
      </c>
      <c r="E55" s="49">
        <v>1</v>
      </c>
      <c r="F55" s="49" t="s">
        <v>185</v>
      </c>
      <c r="G55" s="49" t="s">
        <v>185</v>
      </c>
      <c r="H55" s="49">
        <v>26</v>
      </c>
      <c r="I55" s="49">
        <v>14</v>
      </c>
      <c r="J55" s="49" t="s">
        <v>185</v>
      </c>
      <c r="K55" s="49" t="s">
        <v>185</v>
      </c>
      <c r="L55" s="49" t="s">
        <v>185</v>
      </c>
      <c r="M55" s="49" t="s">
        <v>185</v>
      </c>
      <c r="N55" s="49">
        <v>45</v>
      </c>
      <c r="O55" s="49">
        <v>11</v>
      </c>
      <c r="P55" s="49">
        <v>108</v>
      </c>
      <c r="Q55" s="49">
        <v>22</v>
      </c>
      <c r="R55" s="49">
        <v>110</v>
      </c>
      <c r="S55" s="49">
        <v>21</v>
      </c>
      <c r="T55" s="49">
        <v>72</v>
      </c>
      <c r="U55" s="49">
        <v>18</v>
      </c>
      <c r="V55" s="46" t="s">
        <v>110</v>
      </c>
    </row>
    <row r="56" spans="1:22" s="33" customFormat="1" ht="12" customHeight="1">
      <c r="A56" s="47" t="s">
        <v>111</v>
      </c>
      <c r="B56" s="77">
        <f aca="true" t="shared" si="9" ref="B56:U56">SUM(B57:B64)</f>
        <v>1424</v>
      </c>
      <c r="C56" s="72">
        <f t="shared" si="9"/>
        <v>5693</v>
      </c>
      <c r="D56" s="72">
        <f t="shared" si="9"/>
        <v>1266</v>
      </c>
      <c r="E56" s="72">
        <f t="shared" si="9"/>
        <v>4447</v>
      </c>
      <c r="F56" s="72">
        <f t="shared" si="9"/>
        <v>565</v>
      </c>
      <c r="G56" s="73">
        <f t="shared" si="9"/>
        <v>69399</v>
      </c>
      <c r="H56" s="73">
        <f t="shared" si="9"/>
        <v>288</v>
      </c>
      <c r="I56" s="73">
        <f t="shared" si="9"/>
        <v>1812</v>
      </c>
      <c r="J56" s="73">
        <f t="shared" si="9"/>
        <v>121</v>
      </c>
      <c r="K56" s="73">
        <f t="shared" si="9"/>
        <v>770</v>
      </c>
      <c r="L56" s="73">
        <f t="shared" si="9"/>
        <v>24</v>
      </c>
      <c r="M56" s="73">
        <f t="shared" si="9"/>
        <v>66</v>
      </c>
      <c r="N56" s="73">
        <f t="shared" si="9"/>
        <v>2279</v>
      </c>
      <c r="O56" s="73">
        <f t="shared" si="9"/>
        <v>222</v>
      </c>
      <c r="P56" s="73">
        <f t="shared" si="9"/>
        <v>5374</v>
      </c>
      <c r="Q56" s="73">
        <f t="shared" si="9"/>
        <v>1086</v>
      </c>
      <c r="R56" s="73">
        <f t="shared" si="9"/>
        <v>5476</v>
      </c>
      <c r="S56" s="73">
        <f t="shared" si="9"/>
        <v>843</v>
      </c>
      <c r="T56" s="73">
        <f t="shared" si="9"/>
        <v>4920</v>
      </c>
      <c r="U56" s="73">
        <f t="shared" si="9"/>
        <v>3406</v>
      </c>
      <c r="V56" s="38" t="s">
        <v>112</v>
      </c>
    </row>
    <row r="57" spans="1:22" ht="12" customHeight="1">
      <c r="A57" s="21" t="s">
        <v>113</v>
      </c>
      <c r="B57" s="69">
        <v>120</v>
      </c>
      <c r="C57" s="40">
        <v>374</v>
      </c>
      <c r="D57" s="40">
        <v>95</v>
      </c>
      <c r="E57" s="40">
        <v>216</v>
      </c>
      <c r="F57" s="40">
        <v>190</v>
      </c>
      <c r="G57" s="41">
        <v>27207</v>
      </c>
      <c r="H57" s="41">
        <v>50</v>
      </c>
      <c r="I57" s="41">
        <v>599</v>
      </c>
      <c r="J57" s="41">
        <v>27</v>
      </c>
      <c r="K57" s="41">
        <v>342</v>
      </c>
      <c r="L57" s="41">
        <v>2</v>
      </c>
      <c r="M57" s="41">
        <v>11</v>
      </c>
      <c r="N57" s="41">
        <v>464</v>
      </c>
      <c r="O57" s="41">
        <v>63</v>
      </c>
      <c r="P57" s="41">
        <v>1031</v>
      </c>
      <c r="Q57" s="41">
        <v>130</v>
      </c>
      <c r="R57" s="41">
        <v>1021</v>
      </c>
      <c r="S57" s="41">
        <v>260</v>
      </c>
      <c r="T57" s="41">
        <v>946</v>
      </c>
      <c r="U57" s="41">
        <v>1585</v>
      </c>
      <c r="V57" s="25" t="s">
        <v>114</v>
      </c>
    </row>
    <row r="58" spans="1:22" ht="12" customHeight="1">
      <c r="A58" s="21" t="s">
        <v>115</v>
      </c>
      <c r="B58" s="69">
        <v>134</v>
      </c>
      <c r="C58" s="40">
        <v>542</v>
      </c>
      <c r="D58" s="40">
        <v>115</v>
      </c>
      <c r="E58" s="40">
        <v>419</v>
      </c>
      <c r="F58" s="40">
        <v>84</v>
      </c>
      <c r="G58" s="41">
        <v>8466</v>
      </c>
      <c r="H58" s="41">
        <v>21</v>
      </c>
      <c r="I58" s="41">
        <v>215</v>
      </c>
      <c r="J58" s="41">
        <v>12</v>
      </c>
      <c r="K58" s="41">
        <v>98</v>
      </c>
      <c r="L58" s="41">
        <v>3</v>
      </c>
      <c r="M58" s="41">
        <v>18</v>
      </c>
      <c r="N58" s="41">
        <v>471</v>
      </c>
      <c r="O58" s="41">
        <v>37</v>
      </c>
      <c r="P58" s="41">
        <v>930</v>
      </c>
      <c r="Q58" s="41">
        <v>116</v>
      </c>
      <c r="R58" s="41">
        <v>937</v>
      </c>
      <c r="S58" s="41">
        <v>146</v>
      </c>
      <c r="T58" s="41">
        <v>839</v>
      </c>
      <c r="U58" s="41">
        <v>234</v>
      </c>
      <c r="V58" s="25" t="s">
        <v>116</v>
      </c>
    </row>
    <row r="59" spans="1:22" ht="12" customHeight="1">
      <c r="A59" s="21" t="s">
        <v>117</v>
      </c>
      <c r="B59" s="69">
        <v>69</v>
      </c>
      <c r="C59" s="40">
        <v>259</v>
      </c>
      <c r="D59" s="40">
        <v>65</v>
      </c>
      <c r="E59" s="40">
        <v>240</v>
      </c>
      <c r="F59" s="40">
        <v>19</v>
      </c>
      <c r="G59" s="41">
        <v>1835</v>
      </c>
      <c r="H59" s="41">
        <v>31</v>
      </c>
      <c r="I59" s="41">
        <v>53</v>
      </c>
      <c r="J59" s="41">
        <v>6</v>
      </c>
      <c r="K59" s="42">
        <v>25</v>
      </c>
      <c r="L59" s="41" t="s">
        <v>185</v>
      </c>
      <c r="M59" s="41" t="s">
        <v>185</v>
      </c>
      <c r="N59" s="41">
        <v>131</v>
      </c>
      <c r="O59" s="41">
        <v>4</v>
      </c>
      <c r="P59" s="41">
        <v>273</v>
      </c>
      <c r="Q59" s="41">
        <v>11</v>
      </c>
      <c r="R59" s="41">
        <v>303</v>
      </c>
      <c r="S59" s="41">
        <v>28</v>
      </c>
      <c r="T59" s="41">
        <v>298</v>
      </c>
      <c r="U59" s="41">
        <v>71</v>
      </c>
      <c r="V59" s="25" t="s">
        <v>118</v>
      </c>
    </row>
    <row r="60" spans="1:22" ht="12" customHeight="1">
      <c r="A60" s="21" t="s">
        <v>119</v>
      </c>
      <c r="B60" s="69">
        <v>388</v>
      </c>
      <c r="C60" s="40">
        <v>2265</v>
      </c>
      <c r="D60" s="40">
        <v>347</v>
      </c>
      <c r="E60" s="40">
        <v>1891</v>
      </c>
      <c r="F60" s="40">
        <v>39</v>
      </c>
      <c r="G60" s="41">
        <v>2889</v>
      </c>
      <c r="H60" s="41">
        <v>31</v>
      </c>
      <c r="I60" s="41">
        <v>56</v>
      </c>
      <c r="J60" s="41">
        <v>36</v>
      </c>
      <c r="K60" s="41">
        <v>165</v>
      </c>
      <c r="L60" s="41">
        <v>12</v>
      </c>
      <c r="M60" s="41">
        <v>32</v>
      </c>
      <c r="N60" s="41">
        <v>410</v>
      </c>
      <c r="O60" s="41">
        <v>25</v>
      </c>
      <c r="P60" s="41">
        <v>1043</v>
      </c>
      <c r="Q60" s="41">
        <v>275</v>
      </c>
      <c r="R60" s="41">
        <v>1076</v>
      </c>
      <c r="S60" s="41">
        <v>199</v>
      </c>
      <c r="T60" s="41">
        <v>980</v>
      </c>
      <c r="U60" s="41">
        <v>124</v>
      </c>
      <c r="V60" s="25" t="s">
        <v>120</v>
      </c>
    </row>
    <row r="61" spans="1:22" ht="12" customHeight="1">
      <c r="A61" s="21" t="s">
        <v>121</v>
      </c>
      <c r="B61" s="69">
        <v>337</v>
      </c>
      <c r="C61" s="40">
        <v>932</v>
      </c>
      <c r="D61" s="40">
        <v>327</v>
      </c>
      <c r="E61" s="40">
        <v>866</v>
      </c>
      <c r="F61" s="40">
        <v>14</v>
      </c>
      <c r="G61" s="41">
        <v>834</v>
      </c>
      <c r="H61" s="41">
        <v>53</v>
      </c>
      <c r="I61" s="41">
        <v>82</v>
      </c>
      <c r="J61" s="41">
        <v>11</v>
      </c>
      <c r="K61" s="41">
        <v>72</v>
      </c>
      <c r="L61" s="41">
        <v>4</v>
      </c>
      <c r="M61" s="41">
        <v>5</v>
      </c>
      <c r="N61" s="41">
        <v>156</v>
      </c>
      <c r="O61" s="41">
        <v>8</v>
      </c>
      <c r="P61" s="41">
        <v>612</v>
      </c>
      <c r="Q61" s="41">
        <v>90</v>
      </c>
      <c r="R61" s="41">
        <v>611</v>
      </c>
      <c r="S61" s="41">
        <v>39</v>
      </c>
      <c r="T61" s="41">
        <v>549</v>
      </c>
      <c r="U61" s="41">
        <v>66</v>
      </c>
      <c r="V61" s="25" t="s">
        <v>122</v>
      </c>
    </row>
    <row r="62" spans="1:22" ht="12" customHeight="1">
      <c r="A62" s="21" t="s">
        <v>123</v>
      </c>
      <c r="B62" s="69">
        <v>222</v>
      </c>
      <c r="C62" s="40">
        <v>1012</v>
      </c>
      <c r="D62" s="40">
        <v>187</v>
      </c>
      <c r="E62" s="40">
        <v>639</v>
      </c>
      <c r="F62" s="40">
        <v>187</v>
      </c>
      <c r="G62" s="41">
        <v>24545</v>
      </c>
      <c r="H62" s="41">
        <v>80</v>
      </c>
      <c r="I62" s="41">
        <v>795</v>
      </c>
      <c r="J62" s="41">
        <v>12</v>
      </c>
      <c r="K62" s="41">
        <v>1</v>
      </c>
      <c r="L62" s="41">
        <v>3</v>
      </c>
      <c r="M62" s="42" t="s">
        <v>35</v>
      </c>
      <c r="N62" s="41">
        <v>299</v>
      </c>
      <c r="O62" s="41">
        <v>12</v>
      </c>
      <c r="P62" s="41">
        <v>861</v>
      </c>
      <c r="Q62" s="41">
        <v>331</v>
      </c>
      <c r="R62" s="41">
        <v>882</v>
      </c>
      <c r="S62" s="41">
        <v>30</v>
      </c>
      <c r="T62" s="41">
        <v>769</v>
      </c>
      <c r="U62" s="41">
        <v>949</v>
      </c>
      <c r="V62" s="25" t="s">
        <v>124</v>
      </c>
    </row>
    <row r="63" spans="1:22" ht="12" customHeight="1">
      <c r="A63" s="21" t="s">
        <v>125</v>
      </c>
      <c r="B63" s="69">
        <v>75</v>
      </c>
      <c r="C63" s="40">
        <v>220</v>
      </c>
      <c r="D63" s="40">
        <v>61</v>
      </c>
      <c r="E63" s="40">
        <v>99</v>
      </c>
      <c r="F63" s="40">
        <v>15</v>
      </c>
      <c r="G63" s="41">
        <v>1483</v>
      </c>
      <c r="H63" s="41">
        <v>6</v>
      </c>
      <c r="I63" s="42" t="s">
        <v>35</v>
      </c>
      <c r="J63" s="41">
        <v>8</v>
      </c>
      <c r="K63" s="41">
        <v>51</v>
      </c>
      <c r="L63" s="41" t="s">
        <v>185</v>
      </c>
      <c r="M63" s="41" t="s">
        <v>185</v>
      </c>
      <c r="N63" s="41">
        <v>225</v>
      </c>
      <c r="O63" s="41">
        <v>9</v>
      </c>
      <c r="P63" s="41">
        <v>345</v>
      </c>
      <c r="Q63" s="41">
        <v>41</v>
      </c>
      <c r="R63" s="41">
        <v>349</v>
      </c>
      <c r="S63" s="41">
        <v>17</v>
      </c>
      <c r="T63" s="41">
        <v>293</v>
      </c>
      <c r="U63" s="41">
        <v>21</v>
      </c>
      <c r="V63" s="25" t="s">
        <v>126</v>
      </c>
    </row>
    <row r="64" spans="1:22" ht="12" customHeight="1">
      <c r="A64" s="43" t="s">
        <v>127</v>
      </c>
      <c r="B64" s="76">
        <v>79</v>
      </c>
      <c r="C64" s="49">
        <v>89</v>
      </c>
      <c r="D64" s="49">
        <v>69</v>
      </c>
      <c r="E64" s="49">
        <v>77</v>
      </c>
      <c r="F64" s="49">
        <v>17</v>
      </c>
      <c r="G64" s="49">
        <v>2140</v>
      </c>
      <c r="H64" s="49">
        <v>16</v>
      </c>
      <c r="I64" s="49">
        <v>12</v>
      </c>
      <c r="J64" s="49">
        <v>9</v>
      </c>
      <c r="K64" s="49">
        <v>16</v>
      </c>
      <c r="L64" s="49" t="s">
        <v>185</v>
      </c>
      <c r="M64" s="49" t="s">
        <v>185</v>
      </c>
      <c r="N64" s="49">
        <v>123</v>
      </c>
      <c r="O64" s="49">
        <v>64</v>
      </c>
      <c r="P64" s="49">
        <v>279</v>
      </c>
      <c r="Q64" s="49">
        <v>92</v>
      </c>
      <c r="R64" s="49">
        <v>297</v>
      </c>
      <c r="S64" s="49">
        <v>124</v>
      </c>
      <c r="T64" s="49">
        <v>246</v>
      </c>
      <c r="U64" s="49">
        <v>356</v>
      </c>
      <c r="V64" s="46" t="s">
        <v>128</v>
      </c>
    </row>
    <row r="65" spans="1:22" s="33" customFormat="1" ht="12" customHeight="1">
      <c r="A65" s="47" t="s">
        <v>129</v>
      </c>
      <c r="B65" s="77">
        <f aca="true" t="shared" si="10" ref="B65:U65">SUM(B66:B68)</f>
        <v>490</v>
      </c>
      <c r="C65" s="72">
        <f t="shared" si="10"/>
        <v>1323</v>
      </c>
      <c r="D65" s="72">
        <f t="shared" si="10"/>
        <v>395</v>
      </c>
      <c r="E65" s="72">
        <f t="shared" si="10"/>
        <v>959</v>
      </c>
      <c r="F65" s="72">
        <f t="shared" si="10"/>
        <v>13</v>
      </c>
      <c r="G65" s="73">
        <f t="shared" si="10"/>
        <v>532</v>
      </c>
      <c r="H65" s="73">
        <f t="shared" si="10"/>
        <v>72</v>
      </c>
      <c r="I65" s="73">
        <f t="shared" si="10"/>
        <v>439</v>
      </c>
      <c r="J65" s="73">
        <f t="shared" si="10"/>
        <v>60</v>
      </c>
      <c r="K65" s="48">
        <f t="shared" si="10"/>
        <v>273</v>
      </c>
      <c r="L65" s="73">
        <f t="shared" si="10"/>
        <v>50</v>
      </c>
      <c r="M65" s="73">
        <f t="shared" si="10"/>
        <v>222</v>
      </c>
      <c r="N65" s="73">
        <f t="shared" si="10"/>
        <v>584</v>
      </c>
      <c r="O65" s="73">
        <f t="shared" si="10"/>
        <v>6259</v>
      </c>
      <c r="P65" s="73">
        <f t="shared" si="10"/>
        <v>1518</v>
      </c>
      <c r="Q65" s="73">
        <f t="shared" si="10"/>
        <v>581</v>
      </c>
      <c r="R65" s="73">
        <f t="shared" si="10"/>
        <v>1511</v>
      </c>
      <c r="S65" s="73">
        <f t="shared" si="10"/>
        <v>342</v>
      </c>
      <c r="T65" s="73">
        <f t="shared" si="10"/>
        <v>1401</v>
      </c>
      <c r="U65" s="73">
        <f t="shared" si="10"/>
        <v>2823</v>
      </c>
      <c r="V65" s="38" t="s">
        <v>130</v>
      </c>
    </row>
    <row r="66" spans="1:22" ht="12" customHeight="1">
      <c r="A66" s="21" t="s">
        <v>131</v>
      </c>
      <c r="B66" s="69">
        <v>172</v>
      </c>
      <c r="C66" s="40">
        <v>515</v>
      </c>
      <c r="D66" s="40">
        <v>123</v>
      </c>
      <c r="E66" s="40">
        <v>378</v>
      </c>
      <c r="F66" s="40">
        <v>4</v>
      </c>
      <c r="G66" s="41">
        <v>176</v>
      </c>
      <c r="H66" s="41">
        <v>34</v>
      </c>
      <c r="I66" s="41">
        <v>334</v>
      </c>
      <c r="J66" s="41">
        <v>51</v>
      </c>
      <c r="K66" s="41">
        <v>257</v>
      </c>
      <c r="L66" s="41">
        <v>46</v>
      </c>
      <c r="M66" s="41">
        <v>217</v>
      </c>
      <c r="N66" s="41">
        <v>272</v>
      </c>
      <c r="O66" s="41">
        <v>4825</v>
      </c>
      <c r="P66" s="41">
        <v>454</v>
      </c>
      <c r="Q66" s="41">
        <v>119</v>
      </c>
      <c r="R66" s="41">
        <v>457</v>
      </c>
      <c r="S66" s="41">
        <v>71</v>
      </c>
      <c r="T66" s="41">
        <v>425</v>
      </c>
      <c r="U66" s="41">
        <v>2415</v>
      </c>
      <c r="V66" s="25" t="s">
        <v>132</v>
      </c>
    </row>
    <row r="67" spans="1:22" ht="12" customHeight="1">
      <c r="A67" s="21" t="s">
        <v>133</v>
      </c>
      <c r="B67" s="69">
        <v>208</v>
      </c>
      <c r="C67" s="40">
        <v>551</v>
      </c>
      <c r="D67" s="40">
        <v>177</v>
      </c>
      <c r="E67" s="40">
        <v>372</v>
      </c>
      <c r="F67" s="40">
        <v>5</v>
      </c>
      <c r="G67" s="41">
        <v>228</v>
      </c>
      <c r="H67" s="41">
        <v>18</v>
      </c>
      <c r="I67" s="41">
        <v>40</v>
      </c>
      <c r="J67" s="41">
        <v>6</v>
      </c>
      <c r="K67" s="42">
        <v>15</v>
      </c>
      <c r="L67" s="41">
        <v>2</v>
      </c>
      <c r="M67" s="41">
        <v>4</v>
      </c>
      <c r="N67" s="41">
        <v>144</v>
      </c>
      <c r="O67" s="41">
        <v>1410</v>
      </c>
      <c r="P67" s="41">
        <v>631</v>
      </c>
      <c r="Q67" s="41">
        <v>304</v>
      </c>
      <c r="R67" s="41">
        <v>623</v>
      </c>
      <c r="S67" s="41">
        <v>108</v>
      </c>
      <c r="T67" s="41">
        <v>586</v>
      </c>
      <c r="U67" s="41">
        <v>197</v>
      </c>
      <c r="V67" s="25" t="s">
        <v>134</v>
      </c>
    </row>
    <row r="68" spans="1:22" ht="12" customHeight="1">
      <c r="A68" s="43" t="s">
        <v>135</v>
      </c>
      <c r="B68" s="76">
        <v>110</v>
      </c>
      <c r="C68" s="49">
        <v>257</v>
      </c>
      <c r="D68" s="49">
        <v>95</v>
      </c>
      <c r="E68" s="49">
        <v>209</v>
      </c>
      <c r="F68" s="49">
        <v>4</v>
      </c>
      <c r="G68" s="49">
        <v>128</v>
      </c>
      <c r="H68" s="49">
        <v>20</v>
      </c>
      <c r="I68" s="52">
        <v>65</v>
      </c>
      <c r="J68" s="49">
        <v>3</v>
      </c>
      <c r="K68" s="49">
        <v>1</v>
      </c>
      <c r="L68" s="49">
        <v>2</v>
      </c>
      <c r="M68" s="49">
        <v>1</v>
      </c>
      <c r="N68" s="49">
        <v>168</v>
      </c>
      <c r="O68" s="49">
        <v>24</v>
      </c>
      <c r="P68" s="49">
        <v>433</v>
      </c>
      <c r="Q68" s="49">
        <v>158</v>
      </c>
      <c r="R68" s="49">
        <v>431</v>
      </c>
      <c r="S68" s="49">
        <v>163</v>
      </c>
      <c r="T68" s="49">
        <v>390</v>
      </c>
      <c r="U68" s="49">
        <v>211</v>
      </c>
      <c r="V68" s="46" t="s">
        <v>136</v>
      </c>
    </row>
    <row r="69" spans="1:22" s="33" customFormat="1" ht="12" customHeight="1">
      <c r="A69" s="47" t="s">
        <v>137</v>
      </c>
      <c r="B69" s="77">
        <f aca="true" t="shared" si="11" ref="B69:U69">SUM(B70:B71)</f>
        <v>930</v>
      </c>
      <c r="C69" s="72">
        <f t="shared" si="11"/>
        <v>3758</v>
      </c>
      <c r="D69" s="71">
        <f t="shared" si="11"/>
        <v>680</v>
      </c>
      <c r="E69" s="72">
        <f t="shared" si="11"/>
        <v>2016</v>
      </c>
      <c r="F69" s="72">
        <f t="shared" si="11"/>
        <v>29</v>
      </c>
      <c r="G69" s="73">
        <f t="shared" si="11"/>
        <v>3455</v>
      </c>
      <c r="H69" s="73">
        <f t="shared" si="11"/>
        <v>125</v>
      </c>
      <c r="I69" s="73">
        <f t="shared" si="11"/>
        <v>1243</v>
      </c>
      <c r="J69" s="73">
        <f t="shared" si="11"/>
        <v>29</v>
      </c>
      <c r="K69" s="73">
        <f t="shared" si="11"/>
        <v>117</v>
      </c>
      <c r="L69" s="73" t="s">
        <v>186</v>
      </c>
      <c r="M69" s="73" t="s">
        <v>186</v>
      </c>
      <c r="N69" s="73">
        <f t="shared" si="11"/>
        <v>964</v>
      </c>
      <c r="O69" s="73">
        <f t="shared" si="11"/>
        <v>1278</v>
      </c>
      <c r="P69" s="73">
        <f t="shared" si="11"/>
        <v>2166</v>
      </c>
      <c r="Q69" s="73">
        <f t="shared" si="11"/>
        <v>2435</v>
      </c>
      <c r="R69" s="73">
        <f t="shared" si="11"/>
        <v>1993</v>
      </c>
      <c r="S69" s="73">
        <f t="shared" si="11"/>
        <v>476</v>
      </c>
      <c r="T69" s="73">
        <f t="shared" si="11"/>
        <v>1965</v>
      </c>
      <c r="U69" s="73">
        <f t="shared" si="11"/>
        <v>2530</v>
      </c>
      <c r="V69" s="38" t="s">
        <v>138</v>
      </c>
    </row>
    <row r="70" spans="1:22" ht="12" customHeight="1">
      <c r="A70" s="21" t="s">
        <v>139</v>
      </c>
      <c r="B70" s="69">
        <v>446</v>
      </c>
      <c r="C70" s="40">
        <v>2376</v>
      </c>
      <c r="D70" s="40">
        <v>293</v>
      </c>
      <c r="E70" s="40">
        <v>994</v>
      </c>
      <c r="F70" s="40" t="s">
        <v>185</v>
      </c>
      <c r="G70" s="41" t="s">
        <v>185</v>
      </c>
      <c r="H70" s="41">
        <v>92</v>
      </c>
      <c r="I70" s="41">
        <v>961</v>
      </c>
      <c r="J70" s="41">
        <v>12</v>
      </c>
      <c r="K70" s="41">
        <v>55</v>
      </c>
      <c r="L70" s="41" t="s">
        <v>185</v>
      </c>
      <c r="M70" s="41" t="s">
        <v>185</v>
      </c>
      <c r="N70" s="41">
        <v>463</v>
      </c>
      <c r="O70" s="41">
        <v>856</v>
      </c>
      <c r="P70" s="41">
        <v>930</v>
      </c>
      <c r="Q70" s="41">
        <v>222</v>
      </c>
      <c r="R70" s="41">
        <v>891</v>
      </c>
      <c r="S70" s="41">
        <v>143</v>
      </c>
      <c r="T70" s="41">
        <v>887</v>
      </c>
      <c r="U70" s="41">
        <v>1208</v>
      </c>
      <c r="V70" s="25" t="s">
        <v>140</v>
      </c>
    </row>
    <row r="71" spans="1:22" ht="12" customHeight="1">
      <c r="A71" s="43" t="s">
        <v>141</v>
      </c>
      <c r="B71" s="76">
        <v>484</v>
      </c>
      <c r="C71" s="49">
        <v>1382</v>
      </c>
      <c r="D71" s="49">
        <v>387</v>
      </c>
      <c r="E71" s="49">
        <v>1022</v>
      </c>
      <c r="F71" s="49">
        <v>29</v>
      </c>
      <c r="G71" s="49">
        <v>3455</v>
      </c>
      <c r="H71" s="49">
        <v>33</v>
      </c>
      <c r="I71" s="49">
        <v>282</v>
      </c>
      <c r="J71" s="49">
        <v>17</v>
      </c>
      <c r="K71" s="49">
        <v>62</v>
      </c>
      <c r="L71" s="49" t="s">
        <v>185</v>
      </c>
      <c r="M71" s="49" t="s">
        <v>185</v>
      </c>
      <c r="N71" s="49">
        <v>501</v>
      </c>
      <c r="O71" s="49">
        <v>422</v>
      </c>
      <c r="P71" s="49">
        <v>1236</v>
      </c>
      <c r="Q71" s="49">
        <v>2213</v>
      </c>
      <c r="R71" s="49">
        <v>1102</v>
      </c>
      <c r="S71" s="49">
        <v>333</v>
      </c>
      <c r="T71" s="49">
        <v>1078</v>
      </c>
      <c r="U71" s="49">
        <v>1322</v>
      </c>
      <c r="V71" s="46" t="s">
        <v>142</v>
      </c>
    </row>
    <row r="72" spans="1:22" s="33" customFormat="1" ht="12" customHeight="1">
      <c r="A72" s="47" t="s">
        <v>143</v>
      </c>
      <c r="B72" s="77">
        <f aca="true" t="shared" si="12" ref="B72:U72">SUM(B73:B77)</f>
        <v>523</v>
      </c>
      <c r="C72" s="72">
        <f t="shared" si="12"/>
        <v>1118</v>
      </c>
      <c r="D72" s="72">
        <f t="shared" si="12"/>
        <v>475</v>
      </c>
      <c r="E72" s="72">
        <f t="shared" si="12"/>
        <v>826</v>
      </c>
      <c r="F72" s="72">
        <f t="shared" si="12"/>
        <v>12</v>
      </c>
      <c r="G72" s="73">
        <f t="shared" si="12"/>
        <v>699</v>
      </c>
      <c r="H72" s="73">
        <f t="shared" si="12"/>
        <v>331</v>
      </c>
      <c r="I72" s="73">
        <f t="shared" si="12"/>
        <v>1355</v>
      </c>
      <c r="J72" s="73">
        <f t="shared" si="12"/>
        <v>79</v>
      </c>
      <c r="K72" s="73">
        <f t="shared" si="12"/>
        <v>154</v>
      </c>
      <c r="L72" s="73" t="s">
        <v>186</v>
      </c>
      <c r="M72" s="73" t="s">
        <v>186</v>
      </c>
      <c r="N72" s="73">
        <f t="shared" si="12"/>
        <v>391</v>
      </c>
      <c r="O72" s="73">
        <f t="shared" si="12"/>
        <v>104</v>
      </c>
      <c r="P72" s="73">
        <f t="shared" si="12"/>
        <v>1036</v>
      </c>
      <c r="Q72" s="73">
        <f t="shared" si="12"/>
        <v>661</v>
      </c>
      <c r="R72" s="73">
        <f t="shared" si="12"/>
        <v>895</v>
      </c>
      <c r="S72" s="73">
        <f t="shared" si="12"/>
        <v>109</v>
      </c>
      <c r="T72" s="73">
        <f t="shared" si="12"/>
        <v>921</v>
      </c>
      <c r="U72" s="73">
        <f t="shared" si="12"/>
        <v>442</v>
      </c>
      <c r="V72" s="38" t="s">
        <v>144</v>
      </c>
    </row>
    <row r="73" spans="1:22" ht="12" customHeight="1">
      <c r="A73" s="21" t="s">
        <v>145</v>
      </c>
      <c r="B73" s="69">
        <v>56</v>
      </c>
      <c r="C73" s="40">
        <v>50</v>
      </c>
      <c r="D73" s="40">
        <v>53</v>
      </c>
      <c r="E73" s="40">
        <v>37</v>
      </c>
      <c r="F73" s="40" t="s">
        <v>185</v>
      </c>
      <c r="G73" s="41" t="s">
        <v>185</v>
      </c>
      <c r="H73" s="41">
        <v>55</v>
      </c>
      <c r="I73" s="41">
        <v>136</v>
      </c>
      <c r="J73" s="41">
        <v>12</v>
      </c>
      <c r="K73" s="41">
        <v>25</v>
      </c>
      <c r="L73" s="41" t="s">
        <v>185</v>
      </c>
      <c r="M73" s="41" t="s">
        <v>185</v>
      </c>
      <c r="N73" s="41">
        <v>50</v>
      </c>
      <c r="O73" s="41">
        <v>31</v>
      </c>
      <c r="P73" s="41">
        <v>120</v>
      </c>
      <c r="Q73" s="41">
        <v>44</v>
      </c>
      <c r="R73" s="41">
        <v>104</v>
      </c>
      <c r="S73" s="41">
        <v>10</v>
      </c>
      <c r="T73" s="41">
        <v>128</v>
      </c>
      <c r="U73" s="41">
        <v>72</v>
      </c>
      <c r="V73" s="25" t="s">
        <v>146</v>
      </c>
    </row>
    <row r="74" spans="1:22" ht="12" customHeight="1">
      <c r="A74" s="21" t="s">
        <v>147</v>
      </c>
      <c r="B74" s="69">
        <v>50</v>
      </c>
      <c r="C74" s="40">
        <v>134</v>
      </c>
      <c r="D74" s="40">
        <v>41</v>
      </c>
      <c r="E74" s="40">
        <v>72</v>
      </c>
      <c r="F74" s="40" t="s">
        <v>185</v>
      </c>
      <c r="G74" s="41" t="s">
        <v>185</v>
      </c>
      <c r="H74" s="41">
        <v>105</v>
      </c>
      <c r="I74" s="41">
        <v>811</v>
      </c>
      <c r="J74" s="41">
        <v>22</v>
      </c>
      <c r="K74" s="41">
        <v>35</v>
      </c>
      <c r="L74" s="41" t="s">
        <v>185</v>
      </c>
      <c r="M74" s="41" t="s">
        <v>185</v>
      </c>
      <c r="N74" s="41">
        <v>22</v>
      </c>
      <c r="O74" s="41">
        <v>14</v>
      </c>
      <c r="P74" s="41">
        <v>104</v>
      </c>
      <c r="Q74" s="41">
        <v>192</v>
      </c>
      <c r="R74" s="41">
        <v>70</v>
      </c>
      <c r="S74" s="41">
        <v>13</v>
      </c>
      <c r="T74" s="41">
        <v>82</v>
      </c>
      <c r="U74" s="41">
        <v>33</v>
      </c>
      <c r="V74" s="25" t="s">
        <v>148</v>
      </c>
    </row>
    <row r="75" spans="1:22" ht="12" customHeight="1">
      <c r="A75" s="21" t="s">
        <v>149</v>
      </c>
      <c r="B75" s="69">
        <v>51</v>
      </c>
      <c r="C75" s="40">
        <v>153</v>
      </c>
      <c r="D75" s="40">
        <v>44</v>
      </c>
      <c r="E75" s="40">
        <v>102</v>
      </c>
      <c r="F75" s="40" t="s">
        <v>185</v>
      </c>
      <c r="G75" s="41" t="s">
        <v>185</v>
      </c>
      <c r="H75" s="41">
        <v>41</v>
      </c>
      <c r="I75" s="41">
        <v>153</v>
      </c>
      <c r="J75" s="41">
        <v>9</v>
      </c>
      <c r="K75" s="41">
        <v>4</v>
      </c>
      <c r="L75" s="41" t="s">
        <v>185</v>
      </c>
      <c r="M75" s="41" t="s">
        <v>185</v>
      </c>
      <c r="N75" s="41">
        <v>12</v>
      </c>
      <c r="O75" s="41">
        <v>4</v>
      </c>
      <c r="P75" s="41">
        <v>75</v>
      </c>
      <c r="Q75" s="41">
        <v>299</v>
      </c>
      <c r="R75" s="41">
        <v>27</v>
      </c>
      <c r="S75" s="41">
        <v>6</v>
      </c>
      <c r="T75" s="41">
        <v>83</v>
      </c>
      <c r="U75" s="41">
        <v>58</v>
      </c>
      <c r="V75" s="25" t="s">
        <v>150</v>
      </c>
    </row>
    <row r="76" spans="1:22" ht="12" customHeight="1">
      <c r="A76" s="21" t="s">
        <v>151</v>
      </c>
      <c r="B76" s="69">
        <v>62</v>
      </c>
      <c r="C76" s="40">
        <v>88</v>
      </c>
      <c r="D76" s="40">
        <v>54</v>
      </c>
      <c r="E76" s="40">
        <v>41</v>
      </c>
      <c r="F76" s="40" t="s">
        <v>185</v>
      </c>
      <c r="G76" s="41" t="s">
        <v>185</v>
      </c>
      <c r="H76" s="41">
        <v>91</v>
      </c>
      <c r="I76" s="41">
        <v>177</v>
      </c>
      <c r="J76" s="41">
        <v>13</v>
      </c>
      <c r="K76" s="41">
        <v>38</v>
      </c>
      <c r="L76" s="41" t="s">
        <v>185</v>
      </c>
      <c r="M76" s="41" t="s">
        <v>186</v>
      </c>
      <c r="N76" s="41">
        <v>106</v>
      </c>
      <c r="O76" s="41">
        <v>16</v>
      </c>
      <c r="P76" s="41">
        <v>242</v>
      </c>
      <c r="Q76" s="41">
        <v>13</v>
      </c>
      <c r="R76" s="41">
        <v>221</v>
      </c>
      <c r="S76" s="41">
        <v>14</v>
      </c>
      <c r="T76" s="41">
        <v>218</v>
      </c>
      <c r="U76" s="41">
        <v>42</v>
      </c>
      <c r="V76" s="25" t="s">
        <v>152</v>
      </c>
    </row>
    <row r="77" spans="1:22" ht="12" customHeight="1">
      <c r="A77" s="43" t="s">
        <v>153</v>
      </c>
      <c r="B77" s="76">
        <v>304</v>
      </c>
      <c r="C77" s="49">
        <v>693</v>
      </c>
      <c r="D77" s="49">
        <v>283</v>
      </c>
      <c r="E77" s="49">
        <v>574</v>
      </c>
      <c r="F77" s="49">
        <v>12</v>
      </c>
      <c r="G77" s="49">
        <v>699</v>
      </c>
      <c r="H77" s="49">
        <v>39</v>
      </c>
      <c r="I77" s="49">
        <v>78</v>
      </c>
      <c r="J77" s="49">
        <v>23</v>
      </c>
      <c r="K77" s="49">
        <v>52</v>
      </c>
      <c r="L77" s="49" t="s">
        <v>185</v>
      </c>
      <c r="M77" s="49" t="s">
        <v>185</v>
      </c>
      <c r="N77" s="49">
        <v>201</v>
      </c>
      <c r="O77" s="49">
        <v>39</v>
      </c>
      <c r="P77" s="49">
        <v>495</v>
      </c>
      <c r="Q77" s="49">
        <v>113</v>
      </c>
      <c r="R77" s="49">
        <v>473</v>
      </c>
      <c r="S77" s="49">
        <v>66</v>
      </c>
      <c r="T77" s="49">
        <v>410</v>
      </c>
      <c r="U77" s="49">
        <v>237</v>
      </c>
      <c r="V77" s="46" t="s">
        <v>154</v>
      </c>
    </row>
    <row r="78" spans="1:22" s="33" customFormat="1" ht="12" customHeight="1">
      <c r="A78" s="47" t="s">
        <v>155</v>
      </c>
      <c r="B78" s="77">
        <f aca="true" t="shared" si="13" ref="B78:U78">SUM(B79:B82)</f>
        <v>766</v>
      </c>
      <c r="C78" s="72">
        <f t="shared" si="13"/>
        <v>3406</v>
      </c>
      <c r="D78" s="71">
        <f t="shared" si="13"/>
        <v>665</v>
      </c>
      <c r="E78" s="72">
        <f t="shared" si="13"/>
        <v>2919</v>
      </c>
      <c r="F78" s="72">
        <f t="shared" si="13"/>
        <v>26</v>
      </c>
      <c r="G78" s="73">
        <f t="shared" si="13"/>
        <v>1591</v>
      </c>
      <c r="H78" s="73">
        <f t="shared" si="13"/>
        <v>395</v>
      </c>
      <c r="I78" s="73">
        <f t="shared" si="13"/>
        <v>4603</v>
      </c>
      <c r="J78" s="73">
        <f t="shared" si="13"/>
        <v>32</v>
      </c>
      <c r="K78" s="73">
        <f t="shared" si="13"/>
        <v>104</v>
      </c>
      <c r="L78" s="73">
        <f t="shared" si="13"/>
        <v>2</v>
      </c>
      <c r="M78" s="73">
        <f t="shared" si="13"/>
        <v>3</v>
      </c>
      <c r="N78" s="73">
        <f t="shared" si="13"/>
        <v>1356</v>
      </c>
      <c r="O78" s="73">
        <f t="shared" si="13"/>
        <v>410</v>
      </c>
      <c r="P78" s="73">
        <f t="shared" si="13"/>
        <v>2085</v>
      </c>
      <c r="Q78" s="73">
        <f t="shared" si="13"/>
        <v>2244</v>
      </c>
      <c r="R78" s="73">
        <f t="shared" si="13"/>
        <v>2066</v>
      </c>
      <c r="S78" s="73">
        <f t="shared" si="13"/>
        <v>551</v>
      </c>
      <c r="T78" s="73">
        <f t="shared" si="13"/>
        <v>1952</v>
      </c>
      <c r="U78" s="73">
        <f t="shared" si="13"/>
        <v>1691</v>
      </c>
      <c r="V78" s="38" t="s">
        <v>156</v>
      </c>
    </row>
    <row r="79" spans="1:22" ht="12" customHeight="1">
      <c r="A79" s="21" t="s">
        <v>157</v>
      </c>
      <c r="B79" s="69">
        <v>102</v>
      </c>
      <c r="C79" s="40">
        <v>304</v>
      </c>
      <c r="D79" s="40">
        <v>94</v>
      </c>
      <c r="E79" s="40">
        <v>276</v>
      </c>
      <c r="F79" s="40">
        <v>18</v>
      </c>
      <c r="G79" s="41">
        <v>1198</v>
      </c>
      <c r="H79" s="41">
        <v>9</v>
      </c>
      <c r="I79" s="41">
        <v>89</v>
      </c>
      <c r="J79" s="41">
        <v>1</v>
      </c>
      <c r="K79" s="42" t="s">
        <v>35</v>
      </c>
      <c r="L79" s="41" t="s">
        <v>185</v>
      </c>
      <c r="M79" s="41" t="s">
        <v>185</v>
      </c>
      <c r="N79" s="41">
        <v>430</v>
      </c>
      <c r="O79" s="41">
        <v>10</v>
      </c>
      <c r="P79" s="41">
        <v>632</v>
      </c>
      <c r="Q79" s="41">
        <v>155</v>
      </c>
      <c r="R79" s="41">
        <v>662</v>
      </c>
      <c r="S79" s="41">
        <v>27</v>
      </c>
      <c r="T79" s="41">
        <v>649</v>
      </c>
      <c r="U79" s="41">
        <v>1055</v>
      </c>
      <c r="V79" s="25" t="s">
        <v>158</v>
      </c>
    </row>
    <row r="80" spans="1:22" ht="12" customHeight="1">
      <c r="A80" s="21" t="s">
        <v>159</v>
      </c>
      <c r="B80" s="69">
        <v>153</v>
      </c>
      <c r="C80" s="40">
        <v>884</v>
      </c>
      <c r="D80" s="40">
        <v>124</v>
      </c>
      <c r="E80" s="40">
        <v>754</v>
      </c>
      <c r="F80" s="40">
        <v>4</v>
      </c>
      <c r="G80" s="41">
        <v>192</v>
      </c>
      <c r="H80" s="41">
        <v>176</v>
      </c>
      <c r="I80" s="41">
        <v>1194</v>
      </c>
      <c r="J80" s="41">
        <v>5</v>
      </c>
      <c r="K80" s="41">
        <v>16</v>
      </c>
      <c r="L80" s="41">
        <v>1</v>
      </c>
      <c r="M80" s="41">
        <v>3</v>
      </c>
      <c r="N80" s="41">
        <v>301</v>
      </c>
      <c r="O80" s="41">
        <v>36</v>
      </c>
      <c r="P80" s="41">
        <v>472</v>
      </c>
      <c r="Q80" s="41">
        <v>555</v>
      </c>
      <c r="R80" s="41">
        <v>479</v>
      </c>
      <c r="S80" s="41">
        <v>50</v>
      </c>
      <c r="T80" s="41">
        <v>466</v>
      </c>
      <c r="U80" s="41">
        <v>138</v>
      </c>
      <c r="V80" s="25" t="s">
        <v>160</v>
      </c>
    </row>
    <row r="81" spans="1:22" ht="12" customHeight="1">
      <c r="A81" s="21" t="s">
        <v>161</v>
      </c>
      <c r="B81" s="69">
        <v>246</v>
      </c>
      <c r="C81" s="40">
        <v>1162</v>
      </c>
      <c r="D81" s="40">
        <v>210</v>
      </c>
      <c r="E81" s="40">
        <v>936</v>
      </c>
      <c r="F81" s="40">
        <v>4</v>
      </c>
      <c r="G81" s="41">
        <v>201</v>
      </c>
      <c r="H81" s="41">
        <v>143</v>
      </c>
      <c r="I81" s="42">
        <v>2997</v>
      </c>
      <c r="J81" s="41">
        <v>23</v>
      </c>
      <c r="K81" s="41">
        <v>88</v>
      </c>
      <c r="L81" s="41" t="s">
        <v>185</v>
      </c>
      <c r="M81" s="41" t="s">
        <v>185</v>
      </c>
      <c r="N81" s="41">
        <v>409</v>
      </c>
      <c r="O81" s="41">
        <v>353</v>
      </c>
      <c r="P81" s="41">
        <v>588</v>
      </c>
      <c r="Q81" s="41">
        <v>939</v>
      </c>
      <c r="R81" s="41">
        <v>543</v>
      </c>
      <c r="S81" s="41">
        <v>432</v>
      </c>
      <c r="T81" s="41">
        <v>431</v>
      </c>
      <c r="U81" s="41">
        <v>368</v>
      </c>
      <c r="V81" s="25" t="s">
        <v>162</v>
      </c>
    </row>
    <row r="82" spans="1:22" ht="12" customHeight="1">
      <c r="A82" s="43" t="s">
        <v>163</v>
      </c>
      <c r="B82" s="76">
        <v>265</v>
      </c>
      <c r="C82" s="49">
        <v>1056</v>
      </c>
      <c r="D82" s="49">
        <v>237</v>
      </c>
      <c r="E82" s="49">
        <v>953</v>
      </c>
      <c r="F82" s="49" t="s">
        <v>185</v>
      </c>
      <c r="G82" s="49" t="s">
        <v>185</v>
      </c>
      <c r="H82" s="49">
        <v>67</v>
      </c>
      <c r="I82" s="52">
        <v>323</v>
      </c>
      <c r="J82" s="49">
        <v>3</v>
      </c>
      <c r="K82" s="52" t="s">
        <v>35</v>
      </c>
      <c r="L82" s="49">
        <v>1</v>
      </c>
      <c r="M82" s="49" t="s">
        <v>35</v>
      </c>
      <c r="N82" s="49">
        <v>216</v>
      </c>
      <c r="O82" s="49">
        <v>11</v>
      </c>
      <c r="P82" s="49">
        <v>393</v>
      </c>
      <c r="Q82" s="49">
        <v>595</v>
      </c>
      <c r="R82" s="49">
        <v>382</v>
      </c>
      <c r="S82" s="49">
        <v>42</v>
      </c>
      <c r="T82" s="49">
        <v>406</v>
      </c>
      <c r="U82" s="49">
        <v>130</v>
      </c>
      <c r="V82" s="46" t="s">
        <v>164</v>
      </c>
    </row>
    <row r="83" spans="1:22" s="33" customFormat="1" ht="12" customHeight="1">
      <c r="A83" s="47" t="s">
        <v>165</v>
      </c>
      <c r="B83" s="77">
        <f aca="true" t="shared" si="14" ref="B83:U83">SUM(B84:B85)</f>
        <v>327</v>
      </c>
      <c r="C83" s="72">
        <f t="shared" si="14"/>
        <v>1039</v>
      </c>
      <c r="D83" s="72">
        <f t="shared" si="14"/>
        <v>239</v>
      </c>
      <c r="E83" s="72">
        <f t="shared" si="14"/>
        <v>583</v>
      </c>
      <c r="F83" s="72">
        <f t="shared" si="14"/>
        <v>17</v>
      </c>
      <c r="G83" s="73">
        <f t="shared" si="14"/>
        <v>1259</v>
      </c>
      <c r="H83" s="73">
        <f t="shared" si="14"/>
        <v>95</v>
      </c>
      <c r="I83" s="73">
        <f t="shared" si="14"/>
        <v>717</v>
      </c>
      <c r="J83" s="73">
        <f t="shared" si="14"/>
        <v>13</v>
      </c>
      <c r="K83" s="48">
        <f t="shared" si="14"/>
        <v>83</v>
      </c>
      <c r="L83" s="73" t="s">
        <v>186</v>
      </c>
      <c r="M83" s="73" t="s">
        <v>186</v>
      </c>
      <c r="N83" s="73">
        <f t="shared" si="14"/>
        <v>831</v>
      </c>
      <c r="O83" s="73">
        <f t="shared" si="14"/>
        <v>242</v>
      </c>
      <c r="P83" s="73">
        <f t="shared" si="14"/>
        <v>1871</v>
      </c>
      <c r="Q83" s="73">
        <f t="shared" si="14"/>
        <v>883</v>
      </c>
      <c r="R83" s="73">
        <f t="shared" si="14"/>
        <v>1955</v>
      </c>
      <c r="S83" s="73">
        <f t="shared" si="14"/>
        <v>209</v>
      </c>
      <c r="T83" s="73">
        <f t="shared" si="14"/>
        <v>1785</v>
      </c>
      <c r="U83" s="73">
        <f t="shared" si="14"/>
        <v>544</v>
      </c>
      <c r="V83" s="38" t="s">
        <v>166</v>
      </c>
    </row>
    <row r="84" spans="1:22" ht="12" customHeight="1">
      <c r="A84" s="21" t="s">
        <v>167</v>
      </c>
      <c r="B84" s="69">
        <v>108</v>
      </c>
      <c r="C84" s="40">
        <v>397</v>
      </c>
      <c r="D84" s="40">
        <v>74</v>
      </c>
      <c r="E84" s="40">
        <v>237</v>
      </c>
      <c r="F84" s="40">
        <v>2</v>
      </c>
      <c r="G84" s="41">
        <v>150</v>
      </c>
      <c r="H84" s="41">
        <v>24</v>
      </c>
      <c r="I84" s="41">
        <v>67</v>
      </c>
      <c r="J84" s="41">
        <v>4</v>
      </c>
      <c r="K84" s="42">
        <v>36</v>
      </c>
      <c r="L84" s="41" t="s">
        <v>185</v>
      </c>
      <c r="M84" s="41" t="s">
        <v>185</v>
      </c>
      <c r="N84" s="41">
        <v>270</v>
      </c>
      <c r="O84" s="41">
        <v>41</v>
      </c>
      <c r="P84" s="41">
        <v>633</v>
      </c>
      <c r="Q84" s="41">
        <v>84</v>
      </c>
      <c r="R84" s="41">
        <v>706</v>
      </c>
      <c r="S84" s="41">
        <v>65</v>
      </c>
      <c r="T84" s="41">
        <v>658</v>
      </c>
      <c r="U84" s="41">
        <v>167</v>
      </c>
      <c r="V84" s="25" t="s">
        <v>168</v>
      </c>
    </row>
    <row r="85" spans="1:22" ht="12" customHeight="1">
      <c r="A85" s="54" t="s">
        <v>169</v>
      </c>
      <c r="B85" s="78">
        <v>219</v>
      </c>
      <c r="C85" s="79">
        <v>642</v>
      </c>
      <c r="D85" s="79">
        <v>165</v>
      </c>
      <c r="E85" s="79">
        <v>346</v>
      </c>
      <c r="F85" s="79">
        <v>15</v>
      </c>
      <c r="G85" s="79">
        <v>1109</v>
      </c>
      <c r="H85" s="79">
        <v>71</v>
      </c>
      <c r="I85" s="79">
        <v>650</v>
      </c>
      <c r="J85" s="79">
        <v>9</v>
      </c>
      <c r="K85" s="80">
        <v>47</v>
      </c>
      <c r="L85" s="79" t="s">
        <v>185</v>
      </c>
      <c r="M85" s="80" t="s">
        <v>185</v>
      </c>
      <c r="N85" s="79">
        <v>561</v>
      </c>
      <c r="O85" s="79">
        <v>201</v>
      </c>
      <c r="P85" s="79">
        <v>1238</v>
      </c>
      <c r="Q85" s="79">
        <v>799</v>
      </c>
      <c r="R85" s="79">
        <v>1249</v>
      </c>
      <c r="S85" s="79">
        <v>144</v>
      </c>
      <c r="T85" s="79">
        <v>1127</v>
      </c>
      <c r="U85" s="79">
        <v>377</v>
      </c>
      <c r="V85" s="57" t="s">
        <v>170</v>
      </c>
    </row>
    <row r="86" spans="1:22" ht="12" customHeight="1">
      <c r="A86" s="23"/>
      <c r="B86" s="24"/>
      <c r="C86" s="23"/>
      <c r="D86" s="23"/>
      <c r="E86" s="23"/>
      <c r="F86" s="23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59"/>
    </row>
    <row r="87" spans="1:6" ht="12" customHeight="1">
      <c r="A87" s="60"/>
      <c r="C87" s="60"/>
      <c r="D87" s="60"/>
      <c r="E87" s="60"/>
      <c r="F87" s="60"/>
    </row>
    <row r="88" spans="1:6" ht="12" customHeight="1">
      <c r="A88" s="60"/>
      <c r="C88" s="60"/>
      <c r="D88" s="60"/>
      <c r="E88" s="60"/>
      <c r="F88" s="60"/>
    </row>
    <row r="89" spans="1:7" ht="12" customHeight="1">
      <c r="A89" s="60"/>
      <c r="C89" s="60"/>
      <c r="D89" s="60"/>
      <c r="E89" s="60"/>
      <c r="F89" s="60"/>
      <c r="G89" s="24"/>
    </row>
    <row r="90" spans="1:6" ht="12" customHeight="1">
      <c r="A90" s="60"/>
      <c r="D90" s="60"/>
      <c r="E90" s="60"/>
      <c r="F90" s="60"/>
    </row>
    <row r="91" spans="1:6" ht="12" customHeight="1">
      <c r="A91" s="60"/>
      <c r="D91" s="62"/>
      <c r="E91" s="60"/>
      <c r="F91" s="60"/>
    </row>
    <row r="92" spans="1:6" ht="12" customHeight="1">
      <c r="A92" s="60"/>
      <c r="D92" s="60"/>
      <c r="E92" s="60"/>
      <c r="F92" s="60"/>
    </row>
    <row r="93" spans="1:6" ht="12" customHeight="1">
      <c r="A93" s="60"/>
      <c r="D93" s="60"/>
      <c r="E93" s="60"/>
      <c r="F93" s="60"/>
    </row>
    <row r="94" spans="1:6" ht="12" customHeight="1">
      <c r="A94" s="60"/>
      <c r="D94" s="60"/>
      <c r="E94" s="60"/>
      <c r="F94" s="60"/>
    </row>
    <row r="95" spans="1:6" ht="12" customHeight="1">
      <c r="A95" s="60"/>
      <c r="D95" s="60"/>
      <c r="E95" s="60"/>
      <c r="F95" s="60"/>
    </row>
    <row r="96" spans="1:6" ht="12" customHeight="1">
      <c r="A96" s="60"/>
      <c r="D96" s="60"/>
      <c r="E96" s="60"/>
      <c r="F96" s="60"/>
    </row>
    <row r="97" spans="1:6" ht="12" customHeight="1">
      <c r="A97" s="60"/>
      <c r="D97" s="60"/>
      <c r="E97" s="60"/>
      <c r="F97" s="60"/>
    </row>
    <row r="98" spans="1:6" ht="12" customHeight="1">
      <c r="A98" s="60"/>
      <c r="D98" s="60"/>
      <c r="E98" s="60"/>
      <c r="F98" s="60"/>
    </row>
    <row r="99" spans="1:6" ht="12" customHeight="1">
      <c r="A99" s="60"/>
      <c r="D99" s="60"/>
      <c r="E99" s="60"/>
      <c r="F99" s="60"/>
    </row>
    <row r="100" spans="1:6" ht="12" customHeight="1">
      <c r="A100" s="60"/>
      <c r="D100" s="60"/>
      <c r="E100" s="60"/>
      <c r="F100" s="60"/>
    </row>
    <row r="101" spans="1:6" ht="12" customHeight="1">
      <c r="A101" s="60"/>
      <c r="D101" s="60"/>
      <c r="E101" s="60"/>
      <c r="F101" s="60"/>
    </row>
    <row r="102" spans="1:6" ht="12" customHeight="1">
      <c r="A102" s="60"/>
      <c r="D102" s="60"/>
      <c r="E102" s="60"/>
      <c r="F102" s="60"/>
    </row>
    <row r="103" spans="1:6" ht="12" customHeight="1">
      <c r="A103" s="60"/>
      <c r="D103" s="60"/>
      <c r="E103" s="60"/>
      <c r="F103" s="60"/>
    </row>
    <row r="104" spans="1:6" ht="12" customHeight="1">
      <c r="A104" s="60"/>
      <c r="D104" s="60"/>
      <c r="E104" s="60"/>
      <c r="F104" s="60"/>
    </row>
    <row r="105" spans="1:6" ht="12" customHeight="1">
      <c r="A105" s="60"/>
      <c r="D105" s="60"/>
      <c r="E105" s="60"/>
      <c r="F105" s="60"/>
    </row>
    <row r="106" spans="1:6" ht="12" customHeight="1">
      <c r="A106" s="60"/>
      <c r="D106" s="60"/>
      <c r="E106" s="60"/>
      <c r="F106" s="60"/>
    </row>
    <row r="107" spans="1:6" ht="12" customHeight="1">
      <c r="A107" s="60"/>
      <c r="D107" s="60"/>
      <c r="E107" s="60"/>
      <c r="F107" s="60"/>
    </row>
    <row r="108" spans="1:6" ht="12" customHeight="1">
      <c r="A108" s="60"/>
      <c r="D108" s="60"/>
      <c r="E108" s="60"/>
      <c r="F108" s="60"/>
    </row>
    <row r="109" spans="1:6" ht="12" customHeight="1">
      <c r="A109" s="60"/>
      <c r="D109" s="60"/>
      <c r="E109" s="60"/>
      <c r="F109" s="60"/>
    </row>
    <row r="110" spans="1:6" ht="12" customHeight="1">
      <c r="A110" s="60"/>
      <c r="D110" s="60"/>
      <c r="E110" s="60"/>
      <c r="F110" s="60"/>
    </row>
    <row r="111" spans="1:6" ht="12" customHeight="1">
      <c r="A111" s="60"/>
      <c r="D111" s="60"/>
      <c r="E111" s="60"/>
      <c r="F111" s="60"/>
    </row>
    <row r="112" spans="1:6" ht="12" customHeight="1">
      <c r="A112" s="60"/>
      <c r="D112" s="60"/>
      <c r="E112" s="60"/>
      <c r="F112" s="60"/>
    </row>
    <row r="113" spans="1:6" ht="12" customHeight="1">
      <c r="A113" s="60"/>
      <c r="D113" s="60"/>
      <c r="E113" s="60"/>
      <c r="F113" s="60"/>
    </row>
    <row r="114" spans="1:6" ht="12" customHeight="1">
      <c r="A114" s="60"/>
      <c r="D114" s="60"/>
      <c r="E114" s="60"/>
      <c r="F114" s="60"/>
    </row>
    <row r="115" spans="1:6" ht="12" customHeight="1">
      <c r="A115" s="60"/>
      <c r="D115" s="60"/>
      <c r="E115" s="60"/>
      <c r="F115" s="60"/>
    </row>
    <row r="116" spans="1:6" ht="12" customHeight="1">
      <c r="A116" s="60"/>
      <c r="D116" s="60"/>
      <c r="E116" s="60"/>
      <c r="F116" s="60"/>
    </row>
    <row r="117" spans="1:6" ht="12" customHeight="1">
      <c r="A117" s="60"/>
      <c r="D117" s="60"/>
      <c r="E117" s="60"/>
      <c r="F117" s="60"/>
    </row>
    <row r="118" spans="1:6" ht="12" customHeight="1">
      <c r="A118" s="60"/>
      <c r="D118" s="60"/>
      <c r="E118" s="60"/>
      <c r="F118" s="60"/>
    </row>
    <row r="119" spans="1:6" ht="12" customHeight="1">
      <c r="A119" s="60"/>
      <c r="D119" s="60"/>
      <c r="E119" s="60"/>
      <c r="F119" s="60"/>
    </row>
    <row r="120" spans="1:6" ht="12" customHeight="1">
      <c r="A120" s="60"/>
      <c r="D120" s="60"/>
      <c r="E120" s="60"/>
      <c r="F120" s="60"/>
    </row>
    <row r="121" spans="1:6" ht="12" customHeight="1">
      <c r="A121" s="60"/>
      <c r="D121" s="60"/>
      <c r="E121" s="60"/>
      <c r="F121" s="60"/>
    </row>
    <row r="122" spans="1:6" ht="12" customHeight="1">
      <c r="A122" s="60"/>
      <c r="D122" s="60"/>
      <c r="E122" s="60"/>
      <c r="F122" s="60"/>
    </row>
    <row r="123" spans="1:6" ht="12" customHeight="1">
      <c r="A123" s="60"/>
      <c r="D123" s="60"/>
      <c r="E123" s="60"/>
      <c r="F123" s="60"/>
    </row>
    <row r="124" spans="1:6" ht="12" customHeight="1">
      <c r="A124" s="60"/>
      <c r="D124" s="60"/>
      <c r="E124" s="60"/>
      <c r="F124" s="60"/>
    </row>
    <row r="125" spans="1:6" ht="12" customHeight="1">
      <c r="A125" s="60"/>
      <c r="D125" s="60"/>
      <c r="E125" s="60"/>
      <c r="F125" s="60"/>
    </row>
    <row r="126" spans="1:6" ht="12" customHeight="1">
      <c r="A126" s="60"/>
      <c r="D126" s="60"/>
      <c r="E126" s="60"/>
      <c r="F126" s="60"/>
    </row>
    <row r="127" spans="1:6" ht="12" customHeight="1">
      <c r="A127" s="60"/>
      <c r="D127" s="60"/>
      <c r="E127" s="60"/>
      <c r="F127" s="60"/>
    </row>
    <row r="128" spans="1:6" ht="12" customHeight="1">
      <c r="A128" s="60"/>
      <c r="D128" s="60"/>
      <c r="E128" s="60"/>
      <c r="F128" s="60"/>
    </row>
    <row r="129" spans="1:6" ht="12" customHeight="1">
      <c r="A129" s="60"/>
      <c r="D129" s="60"/>
      <c r="E129" s="60"/>
      <c r="F129" s="60"/>
    </row>
    <row r="130" spans="1:6" ht="12" customHeight="1">
      <c r="A130" s="60"/>
      <c r="D130" s="60"/>
      <c r="E130" s="60"/>
      <c r="F130" s="60"/>
    </row>
    <row r="131" spans="1:6" ht="12" customHeight="1">
      <c r="A131" s="60"/>
      <c r="D131" s="60"/>
      <c r="E131" s="60"/>
      <c r="F131" s="60"/>
    </row>
    <row r="132" spans="1:6" ht="12" customHeight="1">
      <c r="A132" s="60"/>
      <c r="D132" s="60"/>
      <c r="E132" s="60"/>
      <c r="F132" s="60"/>
    </row>
    <row r="133" spans="1:6" ht="12" customHeight="1">
      <c r="A133" s="60"/>
      <c r="D133" s="60"/>
      <c r="E133" s="60"/>
      <c r="F133" s="60"/>
    </row>
    <row r="134" spans="1:6" ht="12" customHeight="1">
      <c r="A134" s="60"/>
      <c r="D134" s="60"/>
      <c r="E134" s="60"/>
      <c r="F134" s="60"/>
    </row>
    <row r="135" spans="1:6" ht="12" customHeight="1">
      <c r="A135" s="60"/>
      <c r="D135" s="60"/>
      <c r="E135" s="60"/>
      <c r="F135" s="60"/>
    </row>
    <row r="136" spans="1:6" ht="12" customHeight="1">
      <c r="A136" s="60"/>
      <c r="D136" s="60"/>
      <c r="E136" s="60"/>
      <c r="F136" s="60"/>
    </row>
    <row r="137" spans="1:6" ht="12" customHeight="1">
      <c r="A137" s="60"/>
      <c r="D137" s="60"/>
      <c r="E137" s="60"/>
      <c r="F137" s="60"/>
    </row>
    <row r="138" spans="1:6" ht="12" customHeight="1">
      <c r="A138" s="60"/>
      <c r="D138" s="60"/>
      <c r="E138" s="60"/>
      <c r="F138" s="60"/>
    </row>
    <row r="139" spans="1:6" ht="12" customHeight="1">
      <c r="A139" s="60"/>
      <c r="D139" s="60"/>
      <c r="E139" s="60"/>
      <c r="F139" s="60"/>
    </row>
    <row r="140" ht="12" customHeight="1">
      <c r="A140" s="60"/>
    </row>
    <row r="141" ht="12" customHeight="1">
      <c r="A141" s="60"/>
    </row>
    <row r="142" ht="12" customHeight="1">
      <c r="A142" s="60"/>
    </row>
    <row r="143" ht="12" customHeight="1">
      <c r="A143" s="60"/>
    </row>
    <row r="144" ht="12" customHeight="1">
      <c r="A144" s="60"/>
    </row>
    <row r="145" ht="12" customHeight="1">
      <c r="A145" s="60"/>
    </row>
    <row r="146" ht="12" customHeight="1">
      <c r="A146" s="60"/>
    </row>
    <row r="147" ht="12" customHeight="1">
      <c r="A147" s="60"/>
    </row>
    <row r="148" ht="12" customHeight="1">
      <c r="A148" s="60"/>
    </row>
    <row r="149" ht="12" customHeight="1">
      <c r="A149" s="60"/>
    </row>
    <row r="150" ht="12" customHeight="1">
      <c r="A150" s="60"/>
    </row>
    <row r="151" ht="12" customHeight="1">
      <c r="A151" s="60"/>
    </row>
    <row r="152" ht="12" customHeight="1">
      <c r="A152" s="60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9" r:id="rId1"/>
  <colBreaks count="1" manualBreakCount="1">
    <brk id="10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51"/>
  <sheetViews>
    <sheetView showGridLines="0" zoomScalePageLayoutView="0" workbookViewId="0" topLeftCell="A1">
      <selection activeCell="F25" sqref="F25"/>
    </sheetView>
  </sheetViews>
  <sheetFormatPr defaultColWidth="10.66015625" defaultRowHeight="12" customHeight="1"/>
  <cols>
    <col min="1" max="1" width="17" style="3" customWidth="1"/>
    <col min="2" max="21" width="7.66015625" style="3" customWidth="1"/>
    <col min="22" max="22" width="4.16015625" style="61" customWidth="1"/>
    <col min="23" max="16384" width="10.66015625" style="3" customWidth="1"/>
  </cols>
  <sheetData>
    <row r="1" spans="1:22" ht="17.2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5" ht="14.2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  <c r="X2" s="81"/>
      <c r="Y2" s="81"/>
    </row>
    <row r="3" spans="1:25" s="16" customFormat="1" ht="12" customHeight="1" thickTop="1">
      <c r="A3" s="8" t="s">
        <v>3</v>
      </c>
      <c r="B3" s="9" t="s">
        <v>187</v>
      </c>
      <c r="C3" s="10"/>
      <c r="D3" s="9" t="s">
        <v>188</v>
      </c>
      <c r="E3" s="10"/>
      <c r="F3" s="9" t="s">
        <v>189</v>
      </c>
      <c r="G3" s="10"/>
      <c r="H3" s="9" t="s">
        <v>190</v>
      </c>
      <c r="I3" s="10"/>
      <c r="J3" s="9" t="s">
        <v>191</v>
      </c>
      <c r="K3" s="10"/>
      <c r="L3" s="67" t="s">
        <v>192</v>
      </c>
      <c r="M3" s="10"/>
      <c r="N3" s="9" t="s">
        <v>193</v>
      </c>
      <c r="O3" s="10"/>
      <c r="P3" s="9" t="s">
        <v>194</v>
      </c>
      <c r="Q3" s="10"/>
      <c r="R3" s="9" t="s">
        <v>195</v>
      </c>
      <c r="S3" s="10"/>
      <c r="T3" s="9" t="s">
        <v>196</v>
      </c>
      <c r="U3" s="10"/>
      <c r="V3" s="17" t="s">
        <v>13</v>
      </c>
      <c r="X3" s="82"/>
      <c r="Y3" s="82"/>
    </row>
    <row r="4" spans="1:25" s="16" customFormat="1" ht="12" customHeight="1">
      <c r="A4" s="8"/>
      <c r="B4" s="17" t="s">
        <v>14</v>
      </c>
      <c r="C4" s="18"/>
      <c r="D4" s="17" t="s">
        <v>14</v>
      </c>
      <c r="E4" s="18"/>
      <c r="F4" s="17" t="s">
        <v>14</v>
      </c>
      <c r="G4" s="18"/>
      <c r="H4" s="17" t="s">
        <v>14</v>
      </c>
      <c r="I4" s="18"/>
      <c r="J4" s="17" t="s">
        <v>14</v>
      </c>
      <c r="K4" s="18"/>
      <c r="L4" s="17" t="s">
        <v>14</v>
      </c>
      <c r="M4" s="18"/>
      <c r="N4" s="17" t="s">
        <v>14</v>
      </c>
      <c r="O4" s="18"/>
      <c r="P4" s="17" t="s">
        <v>14</v>
      </c>
      <c r="Q4" s="18"/>
      <c r="R4" s="17" t="s">
        <v>14</v>
      </c>
      <c r="S4" s="18"/>
      <c r="T4" s="17" t="s">
        <v>14</v>
      </c>
      <c r="U4" s="18"/>
      <c r="V4" s="17"/>
      <c r="X4" s="82"/>
      <c r="Y4" s="82"/>
    </row>
    <row r="5" spans="1:25" s="16" customFormat="1" ht="12" customHeight="1">
      <c r="A5" s="19" t="s">
        <v>15</v>
      </c>
      <c r="B5" s="20" t="s">
        <v>16</v>
      </c>
      <c r="C5" s="20" t="s">
        <v>17</v>
      </c>
      <c r="D5" s="20" t="s">
        <v>16</v>
      </c>
      <c r="E5" s="20" t="s">
        <v>17</v>
      </c>
      <c r="F5" s="20" t="s">
        <v>16</v>
      </c>
      <c r="G5" s="20" t="s">
        <v>17</v>
      </c>
      <c r="H5" s="20" t="s">
        <v>16</v>
      </c>
      <c r="I5" s="20" t="s">
        <v>17</v>
      </c>
      <c r="J5" s="20" t="s">
        <v>16</v>
      </c>
      <c r="K5" s="20" t="s">
        <v>17</v>
      </c>
      <c r="L5" s="20" t="s">
        <v>16</v>
      </c>
      <c r="M5" s="20" t="s">
        <v>17</v>
      </c>
      <c r="N5" s="20" t="s">
        <v>16</v>
      </c>
      <c r="O5" s="20" t="s">
        <v>17</v>
      </c>
      <c r="P5" s="20" t="s">
        <v>16</v>
      </c>
      <c r="Q5" s="20" t="s">
        <v>17</v>
      </c>
      <c r="R5" s="20" t="s">
        <v>16</v>
      </c>
      <c r="S5" s="20" t="s">
        <v>17</v>
      </c>
      <c r="T5" s="20" t="s">
        <v>16</v>
      </c>
      <c r="U5" s="20" t="s">
        <v>17</v>
      </c>
      <c r="V5" s="20" t="s">
        <v>18</v>
      </c>
      <c r="X5" s="82"/>
      <c r="Y5" s="82"/>
    </row>
    <row r="6" spans="1:25" ht="12" customHeight="1">
      <c r="A6" s="21" t="s">
        <v>19</v>
      </c>
      <c r="B6" s="69">
        <v>36943</v>
      </c>
      <c r="C6" s="40">
        <v>43602</v>
      </c>
      <c r="D6" s="40">
        <v>51593</v>
      </c>
      <c r="E6" s="40">
        <v>17625</v>
      </c>
      <c r="F6" s="40">
        <v>68115</v>
      </c>
      <c r="G6" s="41">
        <v>56555</v>
      </c>
      <c r="H6" s="41">
        <v>52901</v>
      </c>
      <c r="I6" s="41">
        <v>19479</v>
      </c>
      <c r="J6" s="41">
        <v>35933</v>
      </c>
      <c r="K6" s="41">
        <v>9097</v>
      </c>
      <c r="L6" s="41">
        <v>15960</v>
      </c>
      <c r="M6" s="41">
        <v>58146</v>
      </c>
      <c r="N6" s="41">
        <v>11557</v>
      </c>
      <c r="O6" s="41">
        <v>9286</v>
      </c>
      <c r="P6" s="41">
        <v>16589</v>
      </c>
      <c r="Q6" s="41">
        <v>6249</v>
      </c>
      <c r="R6" s="41">
        <v>45623</v>
      </c>
      <c r="S6" s="41">
        <v>39845</v>
      </c>
      <c r="T6" s="41">
        <v>33389</v>
      </c>
      <c r="U6" s="41">
        <v>50151</v>
      </c>
      <c r="V6" s="25" t="s">
        <v>20</v>
      </c>
      <c r="X6" s="81"/>
      <c r="Y6" s="81"/>
    </row>
    <row r="7" spans="1:25" ht="12" customHeight="1">
      <c r="A7" s="26" t="s">
        <v>21</v>
      </c>
      <c r="B7" s="69">
        <v>37852</v>
      </c>
      <c r="C7" s="40">
        <v>41163</v>
      </c>
      <c r="D7" s="40">
        <v>50174</v>
      </c>
      <c r="E7" s="40">
        <v>21588</v>
      </c>
      <c r="F7" s="40">
        <v>63628</v>
      </c>
      <c r="G7" s="41">
        <v>56667</v>
      </c>
      <c r="H7" s="41">
        <v>49950</v>
      </c>
      <c r="I7" s="41">
        <v>24320</v>
      </c>
      <c r="J7" s="41">
        <v>37875</v>
      </c>
      <c r="K7" s="41">
        <v>6210</v>
      </c>
      <c r="L7" s="41">
        <v>9589</v>
      </c>
      <c r="M7" s="41">
        <v>34176</v>
      </c>
      <c r="N7" s="41">
        <v>15069</v>
      </c>
      <c r="O7" s="41">
        <v>9900</v>
      </c>
      <c r="P7" s="41">
        <v>19674</v>
      </c>
      <c r="Q7" s="41">
        <v>4644</v>
      </c>
      <c r="R7" s="41">
        <v>42794</v>
      </c>
      <c r="S7" s="41">
        <v>30214</v>
      </c>
      <c r="T7" s="41">
        <v>19170</v>
      </c>
      <c r="U7" s="41">
        <v>60441</v>
      </c>
      <c r="V7" s="25" t="s">
        <v>22</v>
      </c>
      <c r="X7" s="81"/>
      <c r="Y7" s="81"/>
    </row>
    <row r="8" spans="1:25" ht="12" customHeight="1">
      <c r="A8" s="21" t="s">
        <v>23</v>
      </c>
      <c r="B8" s="69">
        <v>36370</v>
      </c>
      <c r="C8" s="40">
        <v>40994</v>
      </c>
      <c r="D8" s="40">
        <v>47918</v>
      </c>
      <c r="E8" s="40">
        <v>21045</v>
      </c>
      <c r="F8" s="40">
        <v>60812</v>
      </c>
      <c r="G8" s="41">
        <v>55853</v>
      </c>
      <c r="H8" s="41">
        <v>47783</v>
      </c>
      <c r="I8" s="41">
        <v>24111</v>
      </c>
      <c r="J8" s="41">
        <v>36277</v>
      </c>
      <c r="K8" s="41">
        <v>6136</v>
      </c>
      <c r="L8" s="41">
        <v>9272</v>
      </c>
      <c r="M8" s="41">
        <v>34044</v>
      </c>
      <c r="N8" s="41">
        <v>14473</v>
      </c>
      <c r="O8" s="41">
        <v>9886</v>
      </c>
      <c r="P8" s="41">
        <v>18979</v>
      </c>
      <c r="Q8" s="41">
        <v>4628</v>
      </c>
      <c r="R8" s="41">
        <v>41269</v>
      </c>
      <c r="S8" s="41">
        <v>29876</v>
      </c>
      <c r="T8" s="41">
        <v>18351</v>
      </c>
      <c r="U8" s="41">
        <v>59919</v>
      </c>
      <c r="V8" s="25" t="s">
        <v>24</v>
      </c>
      <c r="X8" s="81"/>
      <c r="Y8" s="81"/>
    </row>
    <row r="9" spans="1:25" ht="12" customHeight="1">
      <c r="A9" s="21"/>
      <c r="B9" s="69"/>
      <c r="C9" s="40"/>
      <c r="D9" s="40"/>
      <c r="E9" s="40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8"/>
      <c r="X9" s="81"/>
      <c r="Y9" s="81"/>
    </row>
    <row r="10" spans="1:25" s="33" customFormat="1" ht="12" customHeight="1">
      <c r="A10" s="29" t="s">
        <v>25</v>
      </c>
      <c r="B10" s="70">
        <f>SUM(B12:B13)</f>
        <v>24686</v>
      </c>
      <c r="C10" s="71">
        <f aca="true" t="shared" si="0" ref="C10:U10">SUM(C12:C13)</f>
        <v>44761</v>
      </c>
      <c r="D10" s="71">
        <f t="shared" si="0"/>
        <v>30494</v>
      </c>
      <c r="E10" s="71">
        <f t="shared" si="0"/>
        <v>13565</v>
      </c>
      <c r="F10" s="72">
        <f t="shared" si="0"/>
        <v>38202</v>
      </c>
      <c r="G10" s="73">
        <f t="shared" si="0"/>
        <v>49097</v>
      </c>
      <c r="H10" s="73">
        <f t="shared" si="0"/>
        <v>29962</v>
      </c>
      <c r="I10" s="73">
        <f t="shared" si="0"/>
        <v>39546</v>
      </c>
      <c r="J10" s="73">
        <f t="shared" si="0"/>
        <v>23430</v>
      </c>
      <c r="K10" s="73">
        <f t="shared" si="0"/>
        <v>4698</v>
      </c>
      <c r="L10" s="73">
        <f t="shared" si="0"/>
        <v>5560</v>
      </c>
      <c r="M10" s="73">
        <f t="shared" si="0"/>
        <v>26490</v>
      </c>
      <c r="N10" s="73">
        <f t="shared" si="0"/>
        <v>9645</v>
      </c>
      <c r="O10" s="73">
        <f t="shared" si="0"/>
        <v>12222</v>
      </c>
      <c r="P10" s="73">
        <f t="shared" si="0"/>
        <v>13424</v>
      </c>
      <c r="Q10" s="73">
        <f t="shared" si="0"/>
        <v>7083</v>
      </c>
      <c r="R10" s="73">
        <f t="shared" si="0"/>
        <v>28253</v>
      </c>
      <c r="S10" s="73">
        <f t="shared" si="0"/>
        <v>29026</v>
      </c>
      <c r="T10" s="73">
        <f t="shared" si="0"/>
        <v>15075</v>
      </c>
      <c r="U10" s="73">
        <f t="shared" si="0"/>
        <v>79029</v>
      </c>
      <c r="V10" s="34" t="s">
        <v>26</v>
      </c>
      <c r="X10" s="83"/>
      <c r="Y10" s="83"/>
    </row>
    <row r="11" spans="1:25" s="33" customFormat="1" ht="12" customHeight="1">
      <c r="A11" s="29"/>
      <c r="B11" s="69"/>
      <c r="C11" s="40"/>
      <c r="D11" s="74"/>
      <c r="E11" s="74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38"/>
      <c r="X11" s="81"/>
      <c r="Y11" s="81"/>
    </row>
    <row r="12" spans="1:25" s="33" customFormat="1" ht="12" customHeight="1">
      <c r="A12" s="39" t="s">
        <v>27</v>
      </c>
      <c r="B12" s="70">
        <f aca="true" t="shared" si="1" ref="B12:U12">SUM(B15:B25)</f>
        <v>8335</v>
      </c>
      <c r="C12" s="71">
        <f t="shared" si="1"/>
        <v>17383</v>
      </c>
      <c r="D12" s="71">
        <f t="shared" si="1"/>
        <v>11225</v>
      </c>
      <c r="E12" s="71">
        <f t="shared" si="1"/>
        <v>8592</v>
      </c>
      <c r="F12" s="72">
        <f t="shared" si="1"/>
        <v>13370</v>
      </c>
      <c r="G12" s="73">
        <f t="shared" si="1"/>
        <v>12480</v>
      </c>
      <c r="H12" s="73">
        <f t="shared" si="1"/>
        <v>10518</v>
      </c>
      <c r="I12" s="73">
        <f t="shared" si="1"/>
        <v>34339</v>
      </c>
      <c r="J12" s="73">
        <f t="shared" si="1"/>
        <v>7916</v>
      </c>
      <c r="K12" s="73">
        <f t="shared" si="1"/>
        <v>2625</v>
      </c>
      <c r="L12" s="73">
        <f t="shared" si="1"/>
        <v>2509</v>
      </c>
      <c r="M12" s="73">
        <f t="shared" si="1"/>
        <v>19679</v>
      </c>
      <c r="N12" s="73">
        <f t="shared" si="1"/>
        <v>3259</v>
      </c>
      <c r="O12" s="73">
        <f t="shared" si="1"/>
        <v>10529</v>
      </c>
      <c r="P12" s="73">
        <f t="shared" si="1"/>
        <v>4083</v>
      </c>
      <c r="Q12" s="73">
        <f t="shared" si="1"/>
        <v>1326</v>
      </c>
      <c r="R12" s="73">
        <f t="shared" si="1"/>
        <v>9792</v>
      </c>
      <c r="S12" s="73">
        <f t="shared" si="1"/>
        <v>4989</v>
      </c>
      <c r="T12" s="73">
        <f t="shared" si="1"/>
        <v>6511</v>
      </c>
      <c r="U12" s="73">
        <f t="shared" si="1"/>
        <v>50004</v>
      </c>
      <c r="V12" s="38" t="s">
        <v>28</v>
      </c>
      <c r="X12" s="83"/>
      <c r="Y12" s="83"/>
    </row>
    <row r="13" spans="1:25" s="33" customFormat="1" ht="12" customHeight="1">
      <c r="A13" s="39" t="s">
        <v>29</v>
      </c>
      <c r="B13" s="70">
        <f aca="true" t="shared" si="2" ref="B13:U13">SUM(B26+B30+B36+B39+B44+B46+B55+B64+B68+B71+B77+B82)</f>
        <v>16351</v>
      </c>
      <c r="C13" s="71">
        <f t="shared" si="2"/>
        <v>27378</v>
      </c>
      <c r="D13" s="71">
        <f t="shared" si="2"/>
        <v>19269</v>
      </c>
      <c r="E13" s="71">
        <f t="shared" si="2"/>
        <v>4973</v>
      </c>
      <c r="F13" s="72">
        <f t="shared" si="2"/>
        <v>24832</v>
      </c>
      <c r="G13" s="73">
        <f t="shared" si="2"/>
        <v>36617</v>
      </c>
      <c r="H13" s="73">
        <f t="shared" si="2"/>
        <v>19444</v>
      </c>
      <c r="I13" s="73">
        <f t="shared" si="2"/>
        <v>5207</v>
      </c>
      <c r="J13" s="73">
        <f t="shared" si="2"/>
        <v>15514</v>
      </c>
      <c r="K13" s="73">
        <f t="shared" si="2"/>
        <v>2073</v>
      </c>
      <c r="L13" s="73">
        <f t="shared" si="2"/>
        <v>3051</v>
      </c>
      <c r="M13" s="73">
        <f t="shared" si="2"/>
        <v>6811</v>
      </c>
      <c r="N13" s="73">
        <f t="shared" si="2"/>
        <v>6386</v>
      </c>
      <c r="O13" s="73">
        <f t="shared" si="2"/>
        <v>1693</v>
      </c>
      <c r="P13" s="73">
        <f t="shared" si="2"/>
        <v>9341</v>
      </c>
      <c r="Q13" s="73">
        <f t="shared" si="2"/>
        <v>5757</v>
      </c>
      <c r="R13" s="73">
        <f t="shared" si="2"/>
        <v>18461</v>
      </c>
      <c r="S13" s="73">
        <f t="shared" si="2"/>
        <v>24037</v>
      </c>
      <c r="T13" s="73">
        <f t="shared" si="2"/>
        <v>8564</v>
      </c>
      <c r="U13" s="73">
        <f t="shared" si="2"/>
        <v>29025</v>
      </c>
      <c r="V13" s="38" t="s">
        <v>30</v>
      </c>
      <c r="X13" s="83"/>
      <c r="Y13" s="83"/>
    </row>
    <row r="14" spans="1:25" ht="12" customHeight="1">
      <c r="A14" s="23"/>
      <c r="B14" s="69"/>
      <c r="C14" s="40"/>
      <c r="D14" s="40"/>
      <c r="E14" s="40"/>
      <c r="F14" s="4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28"/>
      <c r="X14" s="81"/>
      <c r="Y14" s="81"/>
    </row>
    <row r="15" spans="1:25" ht="12" customHeight="1">
      <c r="A15" s="21" t="s">
        <v>31</v>
      </c>
      <c r="B15" s="69">
        <v>1571</v>
      </c>
      <c r="C15" s="40">
        <v>1903</v>
      </c>
      <c r="D15" s="40">
        <v>1900</v>
      </c>
      <c r="E15" s="40">
        <v>429</v>
      </c>
      <c r="F15" s="40">
        <v>2306</v>
      </c>
      <c r="G15" s="41">
        <v>1420</v>
      </c>
      <c r="H15" s="41">
        <v>1637</v>
      </c>
      <c r="I15" s="41">
        <v>263</v>
      </c>
      <c r="J15" s="41">
        <v>1221</v>
      </c>
      <c r="K15" s="41">
        <v>815</v>
      </c>
      <c r="L15" s="41">
        <v>295</v>
      </c>
      <c r="M15" s="42">
        <v>163</v>
      </c>
      <c r="N15" s="41">
        <v>469</v>
      </c>
      <c r="O15" s="41">
        <v>97</v>
      </c>
      <c r="P15" s="41">
        <v>629</v>
      </c>
      <c r="Q15" s="41">
        <v>342</v>
      </c>
      <c r="R15" s="41">
        <v>2022</v>
      </c>
      <c r="S15" s="41">
        <v>1248</v>
      </c>
      <c r="T15" s="41">
        <v>1006</v>
      </c>
      <c r="U15" s="41">
        <v>12470</v>
      </c>
      <c r="V15" s="25" t="s">
        <v>32</v>
      </c>
      <c r="X15" s="81"/>
      <c r="Y15" s="81"/>
    </row>
    <row r="16" spans="1:25" ht="12" customHeight="1">
      <c r="A16" s="21" t="s">
        <v>33</v>
      </c>
      <c r="B16" s="69">
        <v>123</v>
      </c>
      <c r="C16" s="40">
        <v>331</v>
      </c>
      <c r="D16" s="40">
        <v>144</v>
      </c>
      <c r="E16" s="40">
        <v>191</v>
      </c>
      <c r="F16" s="40">
        <v>216</v>
      </c>
      <c r="G16" s="41">
        <v>468</v>
      </c>
      <c r="H16" s="41">
        <v>116</v>
      </c>
      <c r="I16" s="41">
        <v>282</v>
      </c>
      <c r="J16" s="41">
        <v>75</v>
      </c>
      <c r="K16" s="41">
        <v>136</v>
      </c>
      <c r="L16" s="41">
        <v>6</v>
      </c>
      <c r="M16" s="41">
        <v>3</v>
      </c>
      <c r="N16" s="41">
        <v>26</v>
      </c>
      <c r="O16" s="41">
        <v>21</v>
      </c>
      <c r="P16" s="41">
        <v>15</v>
      </c>
      <c r="Q16" s="41">
        <v>7</v>
      </c>
      <c r="R16" s="41">
        <v>161</v>
      </c>
      <c r="S16" s="41">
        <v>349</v>
      </c>
      <c r="T16" s="41">
        <v>187</v>
      </c>
      <c r="U16" s="41">
        <v>1302</v>
      </c>
      <c r="V16" s="25" t="s">
        <v>26</v>
      </c>
      <c r="X16" s="81"/>
      <c r="Y16" s="81"/>
    </row>
    <row r="17" spans="1:25" ht="12" customHeight="1">
      <c r="A17" s="21" t="s">
        <v>34</v>
      </c>
      <c r="B17" s="69">
        <v>591</v>
      </c>
      <c r="C17" s="40">
        <v>1562</v>
      </c>
      <c r="D17" s="40">
        <v>720</v>
      </c>
      <c r="E17" s="40">
        <v>603</v>
      </c>
      <c r="F17" s="40">
        <v>896</v>
      </c>
      <c r="G17" s="41">
        <v>1421</v>
      </c>
      <c r="H17" s="41">
        <v>758</v>
      </c>
      <c r="I17" s="41">
        <v>554</v>
      </c>
      <c r="J17" s="41">
        <v>438</v>
      </c>
      <c r="K17" s="41">
        <v>366</v>
      </c>
      <c r="L17" s="41">
        <v>417</v>
      </c>
      <c r="M17" s="42">
        <v>902</v>
      </c>
      <c r="N17" s="41">
        <v>185</v>
      </c>
      <c r="O17" s="41">
        <v>99</v>
      </c>
      <c r="P17" s="41">
        <v>202</v>
      </c>
      <c r="Q17" s="41">
        <v>9</v>
      </c>
      <c r="R17" s="41">
        <v>548</v>
      </c>
      <c r="S17" s="41">
        <v>308</v>
      </c>
      <c r="T17" s="41">
        <v>600</v>
      </c>
      <c r="U17" s="41">
        <v>5697</v>
      </c>
      <c r="V17" s="25" t="s">
        <v>36</v>
      </c>
      <c r="X17" s="81"/>
      <c r="Y17" s="81"/>
    </row>
    <row r="18" spans="1:25" ht="12" customHeight="1">
      <c r="A18" s="21" t="s">
        <v>37</v>
      </c>
      <c r="B18" s="69">
        <v>727</v>
      </c>
      <c r="C18" s="40">
        <v>839</v>
      </c>
      <c r="D18" s="40">
        <v>1546</v>
      </c>
      <c r="E18" s="40">
        <v>594</v>
      </c>
      <c r="F18" s="40">
        <v>1512</v>
      </c>
      <c r="G18" s="41">
        <v>688</v>
      </c>
      <c r="H18" s="41">
        <v>932</v>
      </c>
      <c r="I18" s="41">
        <v>146</v>
      </c>
      <c r="J18" s="41">
        <v>793</v>
      </c>
      <c r="K18" s="41">
        <v>104</v>
      </c>
      <c r="L18" s="41">
        <v>129</v>
      </c>
      <c r="M18" s="42">
        <v>11835</v>
      </c>
      <c r="N18" s="41">
        <v>255</v>
      </c>
      <c r="O18" s="41">
        <v>97</v>
      </c>
      <c r="P18" s="41">
        <v>388</v>
      </c>
      <c r="Q18" s="41">
        <v>53</v>
      </c>
      <c r="R18" s="41">
        <v>1407</v>
      </c>
      <c r="S18" s="41">
        <v>1022</v>
      </c>
      <c r="T18" s="41">
        <v>716</v>
      </c>
      <c r="U18" s="41">
        <v>3431</v>
      </c>
      <c r="V18" s="25" t="s">
        <v>38</v>
      </c>
      <c r="X18" s="81"/>
      <c r="Y18" s="81"/>
    </row>
    <row r="19" spans="1:25" ht="12" customHeight="1">
      <c r="A19" s="21" t="s">
        <v>39</v>
      </c>
      <c r="B19" s="69">
        <v>575</v>
      </c>
      <c r="C19" s="40">
        <v>383</v>
      </c>
      <c r="D19" s="40">
        <v>690</v>
      </c>
      <c r="E19" s="40">
        <v>275</v>
      </c>
      <c r="F19" s="40">
        <v>789</v>
      </c>
      <c r="G19" s="41">
        <v>447</v>
      </c>
      <c r="H19" s="41">
        <v>680</v>
      </c>
      <c r="I19" s="41">
        <v>818</v>
      </c>
      <c r="J19" s="41">
        <v>503</v>
      </c>
      <c r="K19" s="41">
        <v>97</v>
      </c>
      <c r="L19" s="41">
        <v>43</v>
      </c>
      <c r="M19" s="41">
        <v>42</v>
      </c>
      <c r="N19" s="41">
        <v>238</v>
      </c>
      <c r="O19" s="41">
        <v>22</v>
      </c>
      <c r="P19" s="41">
        <v>215</v>
      </c>
      <c r="Q19" s="41">
        <v>12</v>
      </c>
      <c r="R19" s="41">
        <v>593</v>
      </c>
      <c r="S19" s="41">
        <v>313</v>
      </c>
      <c r="T19" s="41">
        <v>252</v>
      </c>
      <c r="U19" s="41">
        <v>622</v>
      </c>
      <c r="V19" s="25" t="s">
        <v>40</v>
      </c>
      <c r="X19" s="81"/>
      <c r="Y19" s="81"/>
    </row>
    <row r="20" spans="1:25" ht="12" customHeight="1">
      <c r="A20" s="21" t="s">
        <v>41</v>
      </c>
      <c r="B20" s="69">
        <v>496</v>
      </c>
      <c r="C20" s="40">
        <v>872</v>
      </c>
      <c r="D20" s="40">
        <v>578</v>
      </c>
      <c r="E20" s="40">
        <v>429</v>
      </c>
      <c r="F20" s="40">
        <v>721</v>
      </c>
      <c r="G20" s="41">
        <v>1611</v>
      </c>
      <c r="H20" s="41">
        <v>568</v>
      </c>
      <c r="I20" s="41">
        <v>221</v>
      </c>
      <c r="J20" s="41">
        <v>343</v>
      </c>
      <c r="K20" s="41">
        <v>259</v>
      </c>
      <c r="L20" s="41">
        <v>180</v>
      </c>
      <c r="M20" s="41">
        <v>549</v>
      </c>
      <c r="N20" s="41">
        <v>156</v>
      </c>
      <c r="O20" s="41">
        <v>211</v>
      </c>
      <c r="P20" s="41">
        <v>187</v>
      </c>
      <c r="Q20" s="41">
        <v>28</v>
      </c>
      <c r="R20" s="41">
        <v>458</v>
      </c>
      <c r="S20" s="41">
        <v>370</v>
      </c>
      <c r="T20" s="41">
        <v>397</v>
      </c>
      <c r="U20" s="41">
        <v>2167</v>
      </c>
      <c r="V20" s="25" t="s">
        <v>42</v>
      </c>
      <c r="X20" s="81"/>
      <c r="Y20" s="81"/>
    </row>
    <row r="21" spans="1:25" ht="12" customHeight="1">
      <c r="A21" s="21" t="s">
        <v>43</v>
      </c>
      <c r="B21" s="69">
        <v>123</v>
      </c>
      <c r="C21" s="40">
        <v>22</v>
      </c>
      <c r="D21" s="40">
        <v>145</v>
      </c>
      <c r="E21" s="51">
        <v>18</v>
      </c>
      <c r="F21" s="40">
        <v>160</v>
      </c>
      <c r="G21" s="41">
        <v>47</v>
      </c>
      <c r="H21" s="41">
        <v>115</v>
      </c>
      <c r="I21" s="42">
        <v>9</v>
      </c>
      <c r="J21" s="41">
        <v>68</v>
      </c>
      <c r="K21" s="41">
        <v>2</v>
      </c>
      <c r="L21" s="41">
        <v>10</v>
      </c>
      <c r="M21" s="41">
        <v>1</v>
      </c>
      <c r="N21" s="41">
        <v>40</v>
      </c>
      <c r="O21" s="41">
        <v>4</v>
      </c>
      <c r="P21" s="41">
        <v>43</v>
      </c>
      <c r="Q21" s="41" t="s">
        <v>35</v>
      </c>
      <c r="R21" s="41">
        <v>69</v>
      </c>
      <c r="S21" s="42">
        <v>10</v>
      </c>
      <c r="T21" s="41">
        <v>35</v>
      </c>
      <c r="U21" s="42">
        <v>7</v>
      </c>
      <c r="V21" s="25" t="s">
        <v>44</v>
      </c>
      <c r="X21" s="81"/>
      <c r="Y21" s="81"/>
    </row>
    <row r="22" spans="1:25" ht="12" customHeight="1">
      <c r="A22" s="21" t="s">
        <v>45</v>
      </c>
      <c r="B22" s="69">
        <v>1303</v>
      </c>
      <c r="C22" s="40">
        <v>9924</v>
      </c>
      <c r="D22" s="40">
        <v>1126</v>
      </c>
      <c r="E22" s="40">
        <v>130</v>
      </c>
      <c r="F22" s="40">
        <v>1906</v>
      </c>
      <c r="G22" s="41">
        <v>4320</v>
      </c>
      <c r="H22" s="41">
        <v>1659</v>
      </c>
      <c r="I22" s="41">
        <v>183</v>
      </c>
      <c r="J22" s="41">
        <v>1058</v>
      </c>
      <c r="K22" s="41">
        <v>562</v>
      </c>
      <c r="L22" s="41">
        <v>51</v>
      </c>
      <c r="M22" s="41">
        <v>7</v>
      </c>
      <c r="N22" s="41">
        <v>486</v>
      </c>
      <c r="O22" s="41">
        <v>9677</v>
      </c>
      <c r="P22" s="41">
        <v>661</v>
      </c>
      <c r="Q22" s="41">
        <v>682</v>
      </c>
      <c r="R22" s="41">
        <v>1480</v>
      </c>
      <c r="S22" s="41">
        <v>667</v>
      </c>
      <c r="T22" s="41">
        <v>1458</v>
      </c>
      <c r="U22" s="41">
        <v>21409</v>
      </c>
      <c r="V22" s="25" t="s">
        <v>46</v>
      </c>
      <c r="X22" s="81"/>
      <c r="Y22" s="81"/>
    </row>
    <row r="23" spans="1:25" ht="12" customHeight="1">
      <c r="A23" s="21" t="s">
        <v>47</v>
      </c>
      <c r="B23" s="69">
        <v>616</v>
      </c>
      <c r="C23" s="40">
        <v>296</v>
      </c>
      <c r="D23" s="40">
        <v>1152</v>
      </c>
      <c r="E23" s="40">
        <v>1183</v>
      </c>
      <c r="F23" s="40">
        <v>1180</v>
      </c>
      <c r="G23" s="41">
        <v>457</v>
      </c>
      <c r="H23" s="41">
        <v>979</v>
      </c>
      <c r="I23" s="41">
        <v>30675</v>
      </c>
      <c r="J23" s="41">
        <v>768</v>
      </c>
      <c r="K23" s="41">
        <v>47</v>
      </c>
      <c r="L23" s="41">
        <v>243</v>
      </c>
      <c r="M23" s="41">
        <v>4977</v>
      </c>
      <c r="N23" s="41">
        <v>300</v>
      </c>
      <c r="O23" s="41">
        <v>41</v>
      </c>
      <c r="P23" s="41">
        <v>270</v>
      </c>
      <c r="Q23" s="41">
        <v>129</v>
      </c>
      <c r="R23" s="41">
        <v>863</v>
      </c>
      <c r="S23" s="41">
        <v>365</v>
      </c>
      <c r="T23" s="41">
        <v>516</v>
      </c>
      <c r="U23" s="41">
        <v>1234</v>
      </c>
      <c r="V23" s="25" t="s">
        <v>48</v>
      </c>
      <c r="X23" s="81"/>
      <c r="Y23" s="81"/>
    </row>
    <row r="24" spans="1:25" ht="12" customHeight="1">
      <c r="A24" s="21" t="s">
        <v>49</v>
      </c>
      <c r="B24" s="69">
        <v>726</v>
      </c>
      <c r="C24" s="40">
        <v>279</v>
      </c>
      <c r="D24" s="40">
        <v>955</v>
      </c>
      <c r="E24" s="40">
        <v>513</v>
      </c>
      <c r="F24" s="40">
        <v>1152</v>
      </c>
      <c r="G24" s="41">
        <v>213</v>
      </c>
      <c r="H24" s="41">
        <v>966</v>
      </c>
      <c r="I24" s="41">
        <v>365</v>
      </c>
      <c r="J24" s="41">
        <v>796</v>
      </c>
      <c r="K24" s="41">
        <v>45</v>
      </c>
      <c r="L24" s="41">
        <v>208</v>
      </c>
      <c r="M24" s="42">
        <v>263</v>
      </c>
      <c r="N24" s="41">
        <v>364</v>
      </c>
      <c r="O24" s="41">
        <v>155</v>
      </c>
      <c r="P24" s="41">
        <v>456</v>
      </c>
      <c r="Q24" s="41">
        <v>8</v>
      </c>
      <c r="R24" s="41">
        <v>750</v>
      </c>
      <c r="S24" s="41">
        <v>61</v>
      </c>
      <c r="T24" s="41">
        <v>342</v>
      </c>
      <c r="U24" s="41">
        <v>222</v>
      </c>
      <c r="V24" s="25" t="s">
        <v>50</v>
      </c>
      <c r="X24" s="81"/>
      <c r="Y24" s="81"/>
    </row>
    <row r="25" spans="1:25" ht="12" customHeight="1">
      <c r="A25" s="43" t="s">
        <v>51</v>
      </c>
      <c r="B25" s="76">
        <v>1484</v>
      </c>
      <c r="C25" s="49">
        <v>972</v>
      </c>
      <c r="D25" s="49">
        <v>2269</v>
      </c>
      <c r="E25" s="49">
        <v>4227</v>
      </c>
      <c r="F25" s="49">
        <v>2532</v>
      </c>
      <c r="G25" s="49">
        <v>1388</v>
      </c>
      <c r="H25" s="49">
        <v>2108</v>
      </c>
      <c r="I25" s="49">
        <v>823</v>
      </c>
      <c r="J25" s="49">
        <v>1853</v>
      </c>
      <c r="K25" s="49">
        <v>192</v>
      </c>
      <c r="L25" s="49">
        <v>927</v>
      </c>
      <c r="M25" s="52">
        <v>937</v>
      </c>
      <c r="N25" s="49">
        <v>740</v>
      </c>
      <c r="O25" s="49">
        <v>105</v>
      </c>
      <c r="P25" s="49">
        <v>1017</v>
      </c>
      <c r="Q25" s="49">
        <v>56</v>
      </c>
      <c r="R25" s="49">
        <v>1441</v>
      </c>
      <c r="S25" s="49">
        <v>276</v>
      </c>
      <c r="T25" s="49">
        <v>1002</v>
      </c>
      <c r="U25" s="49">
        <v>1443</v>
      </c>
      <c r="V25" s="46" t="s">
        <v>52</v>
      </c>
      <c r="X25" s="81"/>
      <c r="Y25" s="81"/>
    </row>
    <row r="26" spans="1:25" s="33" customFormat="1" ht="12" customHeight="1">
      <c r="A26" s="47" t="s">
        <v>53</v>
      </c>
      <c r="B26" s="70">
        <f aca="true" t="shared" si="3" ref="B26:U26">SUM(B27:B29)</f>
        <v>793</v>
      </c>
      <c r="C26" s="71">
        <f t="shared" si="3"/>
        <v>464</v>
      </c>
      <c r="D26" s="71">
        <f t="shared" si="3"/>
        <v>981</v>
      </c>
      <c r="E26" s="71">
        <f t="shared" si="3"/>
        <v>207</v>
      </c>
      <c r="F26" s="72">
        <f t="shared" si="3"/>
        <v>1106</v>
      </c>
      <c r="G26" s="73">
        <f t="shared" si="3"/>
        <v>1428</v>
      </c>
      <c r="H26" s="73">
        <f t="shared" si="3"/>
        <v>848</v>
      </c>
      <c r="I26" s="73">
        <f t="shared" si="3"/>
        <v>3410</v>
      </c>
      <c r="J26" s="73">
        <f t="shared" si="3"/>
        <v>814</v>
      </c>
      <c r="K26" s="48">
        <f t="shared" si="3"/>
        <v>45</v>
      </c>
      <c r="L26" s="73">
        <f t="shared" si="3"/>
        <v>343</v>
      </c>
      <c r="M26" s="48">
        <f t="shared" si="3"/>
        <v>1965</v>
      </c>
      <c r="N26" s="73">
        <f t="shared" si="3"/>
        <v>426</v>
      </c>
      <c r="O26" s="73">
        <f t="shared" si="3"/>
        <v>106</v>
      </c>
      <c r="P26" s="73">
        <f t="shared" si="3"/>
        <v>403</v>
      </c>
      <c r="Q26" s="73">
        <f t="shared" si="3"/>
        <v>15</v>
      </c>
      <c r="R26" s="73">
        <f t="shared" si="3"/>
        <v>712</v>
      </c>
      <c r="S26" s="73">
        <f t="shared" si="3"/>
        <v>43</v>
      </c>
      <c r="T26" s="73">
        <f t="shared" si="3"/>
        <v>345</v>
      </c>
      <c r="U26" s="73">
        <f t="shared" si="3"/>
        <v>680</v>
      </c>
      <c r="V26" s="38" t="s">
        <v>54</v>
      </c>
      <c r="X26" s="83"/>
      <c r="Y26" s="83"/>
    </row>
    <row r="27" spans="1:25" ht="12" customHeight="1">
      <c r="A27" s="21" t="s">
        <v>55</v>
      </c>
      <c r="B27" s="69">
        <v>316</v>
      </c>
      <c r="C27" s="40">
        <v>8</v>
      </c>
      <c r="D27" s="40">
        <v>402</v>
      </c>
      <c r="E27" s="40">
        <v>52</v>
      </c>
      <c r="F27" s="40">
        <v>417</v>
      </c>
      <c r="G27" s="41">
        <v>39</v>
      </c>
      <c r="H27" s="41">
        <v>303</v>
      </c>
      <c r="I27" s="42">
        <v>1</v>
      </c>
      <c r="J27" s="41">
        <v>356</v>
      </c>
      <c r="K27" s="41">
        <v>3</v>
      </c>
      <c r="L27" s="41">
        <v>5</v>
      </c>
      <c r="M27" s="41" t="s">
        <v>35</v>
      </c>
      <c r="N27" s="41">
        <v>147</v>
      </c>
      <c r="O27" s="41" t="s">
        <v>35</v>
      </c>
      <c r="P27" s="41">
        <v>133</v>
      </c>
      <c r="Q27" s="41" t="s">
        <v>35</v>
      </c>
      <c r="R27" s="41">
        <v>312</v>
      </c>
      <c r="S27" s="41">
        <v>5</v>
      </c>
      <c r="T27" s="41">
        <v>106</v>
      </c>
      <c r="U27" s="41">
        <v>116</v>
      </c>
      <c r="V27" s="25" t="s">
        <v>56</v>
      </c>
      <c r="X27" s="81"/>
      <c r="Y27" s="81"/>
    </row>
    <row r="28" spans="1:25" ht="12" customHeight="1">
      <c r="A28" s="21" t="s">
        <v>57</v>
      </c>
      <c r="B28" s="69">
        <v>196</v>
      </c>
      <c r="C28" s="40">
        <v>398</v>
      </c>
      <c r="D28" s="40">
        <v>266</v>
      </c>
      <c r="E28" s="40">
        <v>113</v>
      </c>
      <c r="F28" s="40">
        <v>354</v>
      </c>
      <c r="G28" s="41">
        <v>1285</v>
      </c>
      <c r="H28" s="41">
        <v>242</v>
      </c>
      <c r="I28" s="41">
        <v>3063</v>
      </c>
      <c r="J28" s="41">
        <v>164</v>
      </c>
      <c r="K28" s="41">
        <v>22</v>
      </c>
      <c r="L28" s="41">
        <v>207</v>
      </c>
      <c r="M28" s="41">
        <v>1937</v>
      </c>
      <c r="N28" s="41">
        <v>86</v>
      </c>
      <c r="O28" s="41">
        <v>104</v>
      </c>
      <c r="P28" s="41">
        <v>85</v>
      </c>
      <c r="Q28" s="41">
        <v>12</v>
      </c>
      <c r="R28" s="41">
        <v>141</v>
      </c>
      <c r="S28" s="41">
        <v>25</v>
      </c>
      <c r="T28" s="41">
        <v>87</v>
      </c>
      <c r="U28" s="41">
        <v>314</v>
      </c>
      <c r="V28" s="25" t="s">
        <v>58</v>
      </c>
      <c r="X28" s="81"/>
      <c r="Y28" s="81"/>
    </row>
    <row r="29" spans="1:25" ht="12" customHeight="1">
      <c r="A29" s="43" t="s">
        <v>59</v>
      </c>
      <c r="B29" s="76">
        <v>281</v>
      </c>
      <c r="C29" s="49">
        <v>58</v>
      </c>
      <c r="D29" s="49">
        <v>313</v>
      </c>
      <c r="E29" s="49">
        <v>42</v>
      </c>
      <c r="F29" s="49">
        <v>335</v>
      </c>
      <c r="G29" s="49">
        <v>104</v>
      </c>
      <c r="H29" s="49">
        <v>303</v>
      </c>
      <c r="I29" s="49">
        <v>346</v>
      </c>
      <c r="J29" s="49">
        <v>294</v>
      </c>
      <c r="K29" s="49">
        <v>20</v>
      </c>
      <c r="L29" s="49">
        <v>131</v>
      </c>
      <c r="M29" s="52">
        <v>28</v>
      </c>
      <c r="N29" s="49">
        <v>193</v>
      </c>
      <c r="O29" s="49">
        <v>2</v>
      </c>
      <c r="P29" s="49">
        <v>185</v>
      </c>
      <c r="Q29" s="49">
        <v>3</v>
      </c>
      <c r="R29" s="49">
        <v>259</v>
      </c>
      <c r="S29" s="49">
        <v>13</v>
      </c>
      <c r="T29" s="49">
        <v>152</v>
      </c>
      <c r="U29" s="49">
        <v>250</v>
      </c>
      <c r="V29" s="46" t="s">
        <v>60</v>
      </c>
      <c r="X29" s="81"/>
      <c r="Y29" s="81"/>
    </row>
    <row r="30" spans="1:25" s="33" customFormat="1" ht="12" customHeight="1">
      <c r="A30" s="47" t="s">
        <v>61</v>
      </c>
      <c r="B30" s="70">
        <f aca="true" t="shared" si="4" ref="B30:U30">SUM(B31:B35)</f>
        <v>2301</v>
      </c>
      <c r="C30" s="71">
        <f t="shared" si="4"/>
        <v>202</v>
      </c>
      <c r="D30" s="71">
        <f t="shared" si="4"/>
        <v>2939</v>
      </c>
      <c r="E30" s="71">
        <f t="shared" si="4"/>
        <v>1042</v>
      </c>
      <c r="F30" s="72">
        <f t="shared" si="4"/>
        <v>3093</v>
      </c>
      <c r="G30" s="73">
        <f t="shared" si="4"/>
        <v>526</v>
      </c>
      <c r="H30" s="73">
        <f t="shared" si="4"/>
        <v>2166</v>
      </c>
      <c r="I30" s="73">
        <f t="shared" si="4"/>
        <v>73</v>
      </c>
      <c r="J30" s="73">
        <f t="shared" si="4"/>
        <v>2195</v>
      </c>
      <c r="K30" s="73">
        <f t="shared" si="4"/>
        <v>132</v>
      </c>
      <c r="L30" s="73">
        <f t="shared" si="4"/>
        <v>694</v>
      </c>
      <c r="M30" s="48">
        <f t="shared" si="4"/>
        <v>463</v>
      </c>
      <c r="N30" s="73">
        <f t="shared" si="4"/>
        <v>1084</v>
      </c>
      <c r="O30" s="73">
        <f t="shared" si="4"/>
        <v>338</v>
      </c>
      <c r="P30" s="73">
        <f t="shared" si="4"/>
        <v>1174</v>
      </c>
      <c r="Q30" s="73">
        <f t="shared" si="4"/>
        <v>44</v>
      </c>
      <c r="R30" s="73">
        <f t="shared" si="4"/>
        <v>2306</v>
      </c>
      <c r="S30" s="73">
        <f t="shared" si="4"/>
        <v>170</v>
      </c>
      <c r="T30" s="73">
        <f t="shared" si="4"/>
        <v>998</v>
      </c>
      <c r="U30" s="73">
        <f t="shared" si="4"/>
        <v>1676</v>
      </c>
      <c r="V30" s="38" t="s">
        <v>62</v>
      </c>
      <c r="X30" s="83"/>
      <c r="Y30" s="83"/>
    </row>
    <row r="31" spans="1:25" ht="12" customHeight="1">
      <c r="A31" s="21" t="s">
        <v>63</v>
      </c>
      <c r="B31" s="69">
        <v>394</v>
      </c>
      <c r="C31" s="40">
        <v>52</v>
      </c>
      <c r="D31" s="40">
        <v>568</v>
      </c>
      <c r="E31" s="51">
        <v>772</v>
      </c>
      <c r="F31" s="40">
        <v>542</v>
      </c>
      <c r="G31" s="41">
        <v>115</v>
      </c>
      <c r="H31" s="41">
        <v>420</v>
      </c>
      <c r="I31" s="41">
        <v>27</v>
      </c>
      <c r="J31" s="41">
        <v>431</v>
      </c>
      <c r="K31" s="41">
        <v>71</v>
      </c>
      <c r="L31" s="41">
        <v>243</v>
      </c>
      <c r="M31" s="41">
        <v>79</v>
      </c>
      <c r="N31" s="41">
        <v>211</v>
      </c>
      <c r="O31" s="41">
        <v>64</v>
      </c>
      <c r="P31" s="41">
        <v>250</v>
      </c>
      <c r="Q31" s="41">
        <v>34</v>
      </c>
      <c r="R31" s="41">
        <v>392</v>
      </c>
      <c r="S31" s="41">
        <v>41</v>
      </c>
      <c r="T31" s="41">
        <v>243</v>
      </c>
      <c r="U31" s="41">
        <v>926</v>
      </c>
      <c r="V31" s="25" t="s">
        <v>64</v>
      </c>
      <c r="X31" s="81"/>
      <c r="Y31" s="81"/>
    </row>
    <row r="32" spans="1:25" ht="12" customHeight="1">
      <c r="A32" s="21" t="s">
        <v>65</v>
      </c>
      <c r="B32" s="69">
        <v>4</v>
      </c>
      <c r="C32" s="40">
        <v>5</v>
      </c>
      <c r="D32" s="40">
        <v>6</v>
      </c>
      <c r="E32" s="40">
        <v>8</v>
      </c>
      <c r="F32" s="40">
        <v>6</v>
      </c>
      <c r="G32" s="41">
        <v>6</v>
      </c>
      <c r="H32" s="41">
        <v>1</v>
      </c>
      <c r="I32" s="41">
        <v>1</v>
      </c>
      <c r="J32" s="41">
        <v>1</v>
      </c>
      <c r="K32" s="41" t="s">
        <v>35</v>
      </c>
      <c r="L32" s="41">
        <v>4</v>
      </c>
      <c r="M32" s="41">
        <v>5</v>
      </c>
      <c r="N32" s="41">
        <v>1</v>
      </c>
      <c r="O32" s="41" t="s">
        <v>35</v>
      </c>
      <c r="P32" s="41">
        <v>0</v>
      </c>
      <c r="Q32" s="41">
        <v>0</v>
      </c>
      <c r="R32" s="41">
        <v>4</v>
      </c>
      <c r="S32" s="41">
        <v>6</v>
      </c>
      <c r="T32" s="41">
        <v>2</v>
      </c>
      <c r="U32" s="41">
        <v>6</v>
      </c>
      <c r="V32" s="25" t="s">
        <v>66</v>
      </c>
      <c r="X32" s="81"/>
      <c r="Y32" s="81"/>
    </row>
    <row r="33" spans="1:25" ht="12" customHeight="1">
      <c r="A33" s="21" t="s">
        <v>67</v>
      </c>
      <c r="B33" s="69">
        <v>1040</v>
      </c>
      <c r="C33" s="40">
        <v>50</v>
      </c>
      <c r="D33" s="40">
        <v>1270</v>
      </c>
      <c r="E33" s="40">
        <v>111</v>
      </c>
      <c r="F33" s="40">
        <v>1386</v>
      </c>
      <c r="G33" s="41">
        <v>150</v>
      </c>
      <c r="H33" s="41">
        <v>1009</v>
      </c>
      <c r="I33" s="41">
        <v>14</v>
      </c>
      <c r="J33" s="41">
        <v>945</v>
      </c>
      <c r="K33" s="41">
        <v>10</v>
      </c>
      <c r="L33" s="41">
        <v>236</v>
      </c>
      <c r="M33" s="42">
        <v>30</v>
      </c>
      <c r="N33" s="41">
        <v>447</v>
      </c>
      <c r="O33" s="41">
        <v>3</v>
      </c>
      <c r="P33" s="41">
        <v>434</v>
      </c>
      <c r="Q33" s="41">
        <v>4</v>
      </c>
      <c r="R33" s="41">
        <v>1034</v>
      </c>
      <c r="S33" s="41">
        <v>43</v>
      </c>
      <c r="T33" s="41">
        <v>391</v>
      </c>
      <c r="U33" s="41">
        <v>435</v>
      </c>
      <c r="V33" s="25" t="s">
        <v>68</v>
      </c>
      <c r="X33" s="81"/>
      <c r="Y33" s="81"/>
    </row>
    <row r="34" spans="1:25" ht="12" customHeight="1">
      <c r="A34" s="21" t="s">
        <v>69</v>
      </c>
      <c r="B34" s="69">
        <v>280</v>
      </c>
      <c r="C34" s="40">
        <v>11</v>
      </c>
      <c r="D34" s="40">
        <v>355</v>
      </c>
      <c r="E34" s="40">
        <v>37</v>
      </c>
      <c r="F34" s="40">
        <v>383</v>
      </c>
      <c r="G34" s="41">
        <v>51</v>
      </c>
      <c r="H34" s="41">
        <v>211</v>
      </c>
      <c r="I34" s="41">
        <v>11</v>
      </c>
      <c r="J34" s="41">
        <v>261</v>
      </c>
      <c r="K34" s="41" t="s">
        <v>35</v>
      </c>
      <c r="L34" s="41">
        <v>74</v>
      </c>
      <c r="M34" s="41">
        <v>42</v>
      </c>
      <c r="N34" s="41">
        <v>129</v>
      </c>
      <c r="O34" s="41">
        <v>119</v>
      </c>
      <c r="P34" s="41">
        <v>127</v>
      </c>
      <c r="Q34" s="41">
        <v>3</v>
      </c>
      <c r="R34" s="41">
        <v>309</v>
      </c>
      <c r="S34" s="41">
        <v>8</v>
      </c>
      <c r="T34" s="41">
        <v>83</v>
      </c>
      <c r="U34" s="41">
        <v>32</v>
      </c>
      <c r="V34" s="25" t="s">
        <v>70</v>
      </c>
      <c r="X34" s="81"/>
      <c r="Y34" s="81"/>
    </row>
    <row r="35" spans="1:25" ht="12" customHeight="1">
      <c r="A35" s="43" t="s">
        <v>71</v>
      </c>
      <c r="B35" s="76">
        <v>583</v>
      </c>
      <c r="C35" s="49">
        <v>84</v>
      </c>
      <c r="D35" s="49">
        <v>740</v>
      </c>
      <c r="E35" s="49">
        <v>114</v>
      </c>
      <c r="F35" s="49">
        <v>776</v>
      </c>
      <c r="G35" s="49">
        <v>204</v>
      </c>
      <c r="H35" s="49">
        <v>525</v>
      </c>
      <c r="I35" s="49">
        <v>20</v>
      </c>
      <c r="J35" s="49">
        <v>557</v>
      </c>
      <c r="K35" s="49">
        <v>51</v>
      </c>
      <c r="L35" s="49">
        <v>137</v>
      </c>
      <c r="M35" s="49">
        <v>307</v>
      </c>
      <c r="N35" s="49">
        <v>296</v>
      </c>
      <c r="O35" s="49">
        <v>152</v>
      </c>
      <c r="P35" s="49">
        <v>363</v>
      </c>
      <c r="Q35" s="49">
        <v>3</v>
      </c>
      <c r="R35" s="49">
        <v>567</v>
      </c>
      <c r="S35" s="49">
        <v>72</v>
      </c>
      <c r="T35" s="49">
        <v>279</v>
      </c>
      <c r="U35" s="49">
        <v>277</v>
      </c>
      <c r="V35" s="46" t="s">
        <v>72</v>
      </c>
      <c r="X35" s="81"/>
      <c r="Y35" s="81"/>
    </row>
    <row r="36" spans="1:25" s="33" customFormat="1" ht="12" customHeight="1">
      <c r="A36" s="47" t="s">
        <v>73</v>
      </c>
      <c r="B36" s="70">
        <f aca="true" t="shared" si="5" ref="B36:U36">SUM(B37:B38)</f>
        <v>915</v>
      </c>
      <c r="C36" s="71">
        <f t="shared" si="5"/>
        <v>1862</v>
      </c>
      <c r="D36" s="71">
        <f t="shared" si="5"/>
        <v>1587</v>
      </c>
      <c r="E36" s="71">
        <f t="shared" si="5"/>
        <v>371</v>
      </c>
      <c r="F36" s="72">
        <f t="shared" si="5"/>
        <v>1881</v>
      </c>
      <c r="G36" s="73">
        <f t="shared" si="5"/>
        <v>1265</v>
      </c>
      <c r="H36" s="73">
        <f t="shared" si="5"/>
        <v>1574</v>
      </c>
      <c r="I36" s="73">
        <f t="shared" si="5"/>
        <v>253</v>
      </c>
      <c r="J36" s="73">
        <f t="shared" si="5"/>
        <v>1181</v>
      </c>
      <c r="K36" s="48">
        <f t="shared" si="5"/>
        <v>139</v>
      </c>
      <c r="L36" s="73">
        <f t="shared" si="5"/>
        <v>288</v>
      </c>
      <c r="M36" s="48">
        <f t="shared" si="5"/>
        <v>426</v>
      </c>
      <c r="N36" s="73">
        <f t="shared" si="5"/>
        <v>342</v>
      </c>
      <c r="O36" s="73">
        <f t="shared" si="5"/>
        <v>79</v>
      </c>
      <c r="P36" s="73">
        <f t="shared" si="5"/>
        <v>664</v>
      </c>
      <c r="Q36" s="73">
        <f t="shared" si="5"/>
        <v>247</v>
      </c>
      <c r="R36" s="73">
        <f t="shared" si="5"/>
        <v>1276</v>
      </c>
      <c r="S36" s="73">
        <f t="shared" si="5"/>
        <v>620</v>
      </c>
      <c r="T36" s="73">
        <f t="shared" si="5"/>
        <v>894</v>
      </c>
      <c r="U36" s="73">
        <f t="shared" si="5"/>
        <v>2506</v>
      </c>
      <c r="V36" s="38" t="s">
        <v>74</v>
      </c>
      <c r="X36" s="83"/>
      <c r="Y36" s="83"/>
    </row>
    <row r="37" spans="1:25" ht="12" customHeight="1">
      <c r="A37" s="21" t="s">
        <v>75</v>
      </c>
      <c r="B37" s="69">
        <v>496</v>
      </c>
      <c r="C37" s="40">
        <v>1808</v>
      </c>
      <c r="D37" s="40">
        <v>608</v>
      </c>
      <c r="E37" s="40">
        <v>230</v>
      </c>
      <c r="F37" s="40">
        <v>795</v>
      </c>
      <c r="G37" s="41">
        <v>1080</v>
      </c>
      <c r="H37" s="41">
        <v>731</v>
      </c>
      <c r="I37" s="41">
        <v>189</v>
      </c>
      <c r="J37" s="41">
        <v>416</v>
      </c>
      <c r="K37" s="42">
        <v>87</v>
      </c>
      <c r="L37" s="41">
        <v>205</v>
      </c>
      <c r="M37" s="42">
        <v>392</v>
      </c>
      <c r="N37" s="41">
        <v>149</v>
      </c>
      <c r="O37" s="41">
        <v>63</v>
      </c>
      <c r="P37" s="41">
        <v>248</v>
      </c>
      <c r="Q37" s="41">
        <v>239</v>
      </c>
      <c r="R37" s="41">
        <v>562</v>
      </c>
      <c r="S37" s="41">
        <v>464</v>
      </c>
      <c r="T37" s="41">
        <v>344</v>
      </c>
      <c r="U37" s="41">
        <v>1687</v>
      </c>
      <c r="V37" s="25" t="s">
        <v>76</v>
      </c>
      <c r="X37" s="81"/>
      <c r="Y37" s="81"/>
    </row>
    <row r="38" spans="1:25" ht="12" customHeight="1">
      <c r="A38" s="43" t="s">
        <v>77</v>
      </c>
      <c r="B38" s="76">
        <v>419</v>
      </c>
      <c r="C38" s="49">
        <v>54</v>
      </c>
      <c r="D38" s="49">
        <v>979</v>
      </c>
      <c r="E38" s="49">
        <v>141</v>
      </c>
      <c r="F38" s="49">
        <v>1086</v>
      </c>
      <c r="G38" s="49">
        <v>185</v>
      </c>
      <c r="H38" s="49">
        <v>843</v>
      </c>
      <c r="I38" s="52">
        <v>64</v>
      </c>
      <c r="J38" s="49">
        <v>765</v>
      </c>
      <c r="K38" s="52">
        <v>52</v>
      </c>
      <c r="L38" s="49">
        <v>83</v>
      </c>
      <c r="M38" s="52">
        <v>34</v>
      </c>
      <c r="N38" s="49">
        <v>193</v>
      </c>
      <c r="O38" s="49">
        <v>16</v>
      </c>
      <c r="P38" s="49">
        <v>416</v>
      </c>
      <c r="Q38" s="49">
        <v>8</v>
      </c>
      <c r="R38" s="49">
        <v>714</v>
      </c>
      <c r="S38" s="49">
        <v>156</v>
      </c>
      <c r="T38" s="49">
        <v>550</v>
      </c>
      <c r="U38" s="49">
        <v>819</v>
      </c>
      <c r="V38" s="46" t="s">
        <v>78</v>
      </c>
      <c r="X38" s="81"/>
      <c r="Y38" s="81"/>
    </row>
    <row r="39" spans="1:25" s="33" customFormat="1" ht="12" customHeight="1">
      <c r="A39" s="47" t="s">
        <v>79</v>
      </c>
      <c r="B39" s="70">
        <f aca="true" t="shared" si="6" ref="B39:U39">SUM(B40:B43)</f>
        <v>1880</v>
      </c>
      <c r="C39" s="71">
        <f t="shared" si="6"/>
        <v>801</v>
      </c>
      <c r="D39" s="71">
        <f t="shared" si="6"/>
        <v>2278</v>
      </c>
      <c r="E39" s="71">
        <f t="shared" si="6"/>
        <v>540</v>
      </c>
      <c r="F39" s="72">
        <f t="shared" si="6"/>
        <v>2712</v>
      </c>
      <c r="G39" s="73">
        <f t="shared" si="6"/>
        <v>1221</v>
      </c>
      <c r="H39" s="73">
        <f t="shared" si="6"/>
        <v>1795</v>
      </c>
      <c r="I39" s="73">
        <f t="shared" si="6"/>
        <v>134</v>
      </c>
      <c r="J39" s="73">
        <f t="shared" si="6"/>
        <v>1663</v>
      </c>
      <c r="K39" s="73">
        <f t="shared" si="6"/>
        <v>98</v>
      </c>
      <c r="L39" s="73">
        <f t="shared" si="6"/>
        <v>75</v>
      </c>
      <c r="M39" s="73">
        <f t="shared" si="6"/>
        <v>21</v>
      </c>
      <c r="N39" s="73">
        <f t="shared" si="6"/>
        <v>540</v>
      </c>
      <c r="O39" s="73">
        <f t="shared" si="6"/>
        <v>150</v>
      </c>
      <c r="P39" s="73">
        <f t="shared" si="6"/>
        <v>975</v>
      </c>
      <c r="Q39" s="73">
        <f t="shared" si="6"/>
        <v>48</v>
      </c>
      <c r="R39" s="73">
        <f t="shared" si="6"/>
        <v>1831</v>
      </c>
      <c r="S39" s="73">
        <f t="shared" si="6"/>
        <v>466</v>
      </c>
      <c r="T39" s="73">
        <f t="shared" si="6"/>
        <v>933</v>
      </c>
      <c r="U39" s="73">
        <f t="shared" si="6"/>
        <v>2205</v>
      </c>
      <c r="V39" s="38" t="s">
        <v>80</v>
      </c>
      <c r="X39" s="83"/>
      <c r="Y39" s="83"/>
    </row>
    <row r="40" spans="1:25" ht="12" customHeight="1">
      <c r="A40" s="21" t="s">
        <v>81</v>
      </c>
      <c r="B40" s="69">
        <v>421</v>
      </c>
      <c r="C40" s="40">
        <v>119</v>
      </c>
      <c r="D40" s="40">
        <v>483</v>
      </c>
      <c r="E40" s="40">
        <v>150</v>
      </c>
      <c r="F40" s="40">
        <v>573</v>
      </c>
      <c r="G40" s="41">
        <v>670</v>
      </c>
      <c r="H40" s="41">
        <v>364</v>
      </c>
      <c r="I40" s="41">
        <v>60</v>
      </c>
      <c r="J40" s="41">
        <v>300</v>
      </c>
      <c r="K40" s="41">
        <v>42</v>
      </c>
      <c r="L40" s="41">
        <v>10</v>
      </c>
      <c r="M40" s="41">
        <v>1</v>
      </c>
      <c r="N40" s="41">
        <v>114</v>
      </c>
      <c r="O40" s="41">
        <v>7</v>
      </c>
      <c r="P40" s="41">
        <v>227</v>
      </c>
      <c r="Q40" s="41">
        <v>17</v>
      </c>
      <c r="R40" s="41">
        <v>385</v>
      </c>
      <c r="S40" s="41">
        <v>238</v>
      </c>
      <c r="T40" s="41">
        <v>350</v>
      </c>
      <c r="U40" s="41">
        <v>722</v>
      </c>
      <c r="V40" s="25" t="s">
        <v>82</v>
      </c>
      <c r="X40" s="81"/>
      <c r="Y40" s="81"/>
    </row>
    <row r="41" spans="1:25" ht="12" customHeight="1">
      <c r="A41" s="21" t="s">
        <v>83</v>
      </c>
      <c r="B41" s="69">
        <v>525</v>
      </c>
      <c r="C41" s="40">
        <v>90</v>
      </c>
      <c r="D41" s="40">
        <v>569</v>
      </c>
      <c r="E41" s="40">
        <v>158</v>
      </c>
      <c r="F41" s="40">
        <v>638</v>
      </c>
      <c r="G41" s="41">
        <v>151</v>
      </c>
      <c r="H41" s="41">
        <v>447</v>
      </c>
      <c r="I41" s="41">
        <v>19</v>
      </c>
      <c r="J41" s="41">
        <v>381</v>
      </c>
      <c r="K41" s="42">
        <v>19</v>
      </c>
      <c r="L41" s="41">
        <v>39</v>
      </c>
      <c r="M41" s="41">
        <v>16</v>
      </c>
      <c r="N41" s="41">
        <v>177</v>
      </c>
      <c r="O41" s="41">
        <v>133</v>
      </c>
      <c r="P41" s="41">
        <v>178</v>
      </c>
      <c r="Q41" s="41">
        <v>10</v>
      </c>
      <c r="R41" s="41">
        <v>502</v>
      </c>
      <c r="S41" s="41">
        <v>100</v>
      </c>
      <c r="T41" s="41">
        <v>156</v>
      </c>
      <c r="U41" s="41">
        <v>257</v>
      </c>
      <c r="V41" s="25" t="s">
        <v>84</v>
      </c>
      <c r="X41" s="81"/>
      <c r="Y41" s="81"/>
    </row>
    <row r="42" spans="1:25" ht="12" customHeight="1">
      <c r="A42" s="21" t="s">
        <v>85</v>
      </c>
      <c r="B42" s="69">
        <v>728</v>
      </c>
      <c r="C42" s="40">
        <v>62</v>
      </c>
      <c r="D42" s="40">
        <v>983</v>
      </c>
      <c r="E42" s="40">
        <v>164</v>
      </c>
      <c r="F42" s="40">
        <v>1182</v>
      </c>
      <c r="G42" s="41">
        <v>234</v>
      </c>
      <c r="H42" s="41">
        <v>795</v>
      </c>
      <c r="I42" s="41">
        <v>29</v>
      </c>
      <c r="J42" s="41">
        <v>781</v>
      </c>
      <c r="K42" s="42">
        <v>18</v>
      </c>
      <c r="L42" s="41">
        <v>24</v>
      </c>
      <c r="M42" s="41">
        <v>4</v>
      </c>
      <c r="N42" s="41">
        <v>216</v>
      </c>
      <c r="O42" s="41">
        <v>2</v>
      </c>
      <c r="P42" s="41">
        <v>477</v>
      </c>
      <c r="Q42" s="41">
        <v>8</v>
      </c>
      <c r="R42" s="41">
        <v>748</v>
      </c>
      <c r="S42" s="41">
        <v>82</v>
      </c>
      <c r="T42" s="41">
        <v>317</v>
      </c>
      <c r="U42" s="41">
        <v>318</v>
      </c>
      <c r="V42" s="25" t="s">
        <v>86</v>
      </c>
      <c r="X42" s="81"/>
      <c r="Y42" s="81"/>
    </row>
    <row r="43" spans="1:25" ht="12" customHeight="1">
      <c r="A43" s="43" t="s">
        <v>87</v>
      </c>
      <c r="B43" s="76">
        <v>206</v>
      </c>
      <c r="C43" s="49">
        <v>530</v>
      </c>
      <c r="D43" s="49">
        <v>243</v>
      </c>
      <c r="E43" s="49">
        <v>68</v>
      </c>
      <c r="F43" s="49">
        <v>319</v>
      </c>
      <c r="G43" s="52">
        <v>166</v>
      </c>
      <c r="H43" s="49">
        <v>189</v>
      </c>
      <c r="I43" s="52">
        <v>26</v>
      </c>
      <c r="J43" s="49">
        <v>201</v>
      </c>
      <c r="K43" s="52">
        <v>19</v>
      </c>
      <c r="L43" s="49">
        <v>2</v>
      </c>
      <c r="M43" s="49" t="s">
        <v>35</v>
      </c>
      <c r="N43" s="49">
        <v>33</v>
      </c>
      <c r="O43" s="49">
        <v>8</v>
      </c>
      <c r="P43" s="49">
        <v>93</v>
      </c>
      <c r="Q43" s="52">
        <v>13</v>
      </c>
      <c r="R43" s="49">
        <v>196</v>
      </c>
      <c r="S43" s="49">
        <v>46</v>
      </c>
      <c r="T43" s="49">
        <v>110</v>
      </c>
      <c r="U43" s="49">
        <v>908</v>
      </c>
      <c r="V43" s="46" t="s">
        <v>88</v>
      </c>
      <c r="X43" s="81"/>
      <c r="Y43" s="81"/>
    </row>
    <row r="44" spans="1:25" s="33" customFormat="1" ht="12" customHeight="1">
      <c r="A44" s="47" t="s">
        <v>89</v>
      </c>
      <c r="B44" s="70">
        <f aca="true" t="shared" si="7" ref="B44:U44">SUM(B45)</f>
        <v>81</v>
      </c>
      <c r="C44" s="71">
        <f t="shared" si="7"/>
        <v>83</v>
      </c>
      <c r="D44" s="71">
        <f t="shared" si="7"/>
        <v>106</v>
      </c>
      <c r="E44" s="71">
        <f t="shared" si="7"/>
        <v>61</v>
      </c>
      <c r="F44" s="72">
        <f t="shared" si="7"/>
        <v>114</v>
      </c>
      <c r="G44" s="48">
        <f t="shared" si="7"/>
        <v>62</v>
      </c>
      <c r="H44" s="73">
        <f t="shared" si="7"/>
        <v>98</v>
      </c>
      <c r="I44" s="48">
        <f t="shared" si="7"/>
        <v>5</v>
      </c>
      <c r="J44" s="73">
        <f t="shared" si="7"/>
        <v>78</v>
      </c>
      <c r="K44" s="48">
        <f t="shared" si="7"/>
        <v>8</v>
      </c>
      <c r="L44" s="73">
        <f t="shared" si="7"/>
        <v>18</v>
      </c>
      <c r="M44" s="48">
        <f t="shared" si="7"/>
        <v>3</v>
      </c>
      <c r="N44" s="73">
        <f t="shared" si="7"/>
        <v>49</v>
      </c>
      <c r="O44" s="73">
        <f t="shared" si="7"/>
        <v>2</v>
      </c>
      <c r="P44" s="73">
        <f t="shared" si="7"/>
        <v>60</v>
      </c>
      <c r="Q44" s="84">
        <f t="shared" si="7"/>
        <v>0</v>
      </c>
      <c r="R44" s="73">
        <f t="shared" si="7"/>
        <v>81</v>
      </c>
      <c r="S44" s="48">
        <f t="shared" si="7"/>
        <v>22</v>
      </c>
      <c r="T44" s="73">
        <f t="shared" si="7"/>
        <v>57</v>
      </c>
      <c r="U44" s="48">
        <f t="shared" si="7"/>
        <v>96</v>
      </c>
      <c r="V44" s="38" t="s">
        <v>90</v>
      </c>
      <c r="X44" s="83"/>
      <c r="Y44" s="83"/>
    </row>
    <row r="45" spans="1:25" ht="12" customHeight="1">
      <c r="A45" s="43" t="s">
        <v>91</v>
      </c>
      <c r="B45" s="76">
        <v>81</v>
      </c>
      <c r="C45" s="49">
        <v>83</v>
      </c>
      <c r="D45" s="49">
        <v>106</v>
      </c>
      <c r="E45" s="49">
        <v>61</v>
      </c>
      <c r="F45" s="49">
        <v>114</v>
      </c>
      <c r="G45" s="52">
        <v>62</v>
      </c>
      <c r="H45" s="49">
        <v>98</v>
      </c>
      <c r="I45" s="52">
        <v>5</v>
      </c>
      <c r="J45" s="49">
        <v>78</v>
      </c>
      <c r="K45" s="52">
        <v>8</v>
      </c>
      <c r="L45" s="49">
        <v>18</v>
      </c>
      <c r="M45" s="52">
        <v>3</v>
      </c>
      <c r="N45" s="49">
        <v>49</v>
      </c>
      <c r="O45" s="49">
        <v>2</v>
      </c>
      <c r="P45" s="49">
        <v>60</v>
      </c>
      <c r="Q45" s="49" t="s">
        <v>35</v>
      </c>
      <c r="R45" s="49">
        <v>81</v>
      </c>
      <c r="S45" s="52">
        <v>22</v>
      </c>
      <c r="T45" s="49">
        <v>57</v>
      </c>
      <c r="U45" s="52">
        <v>96</v>
      </c>
      <c r="V45" s="46" t="s">
        <v>92</v>
      </c>
      <c r="X45" s="81"/>
      <c r="Y45" s="81"/>
    </row>
    <row r="46" spans="1:25" s="33" customFormat="1" ht="12" customHeight="1">
      <c r="A46" s="47" t="s">
        <v>93</v>
      </c>
      <c r="B46" s="77">
        <f aca="true" t="shared" si="8" ref="B46:U46">SUM(B47:B54)</f>
        <v>1107</v>
      </c>
      <c r="C46" s="72">
        <f t="shared" si="8"/>
        <v>214</v>
      </c>
      <c r="D46" s="72">
        <f t="shared" si="8"/>
        <v>1285</v>
      </c>
      <c r="E46" s="72">
        <f t="shared" si="8"/>
        <v>265</v>
      </c>
      <c r="F46" s="72">
        <f t="shared" si="8"/>
        <v>1489</v>
      </c>
      <c r="G46" s="73">
        <f t="shared" si="8"/>
        <v>699</v>
      </c>
      <c r="H46" s="73">
        <f t="shared" si="8"/>
        <v>1193</v>
      </c>
      <c r="I46" s="73">
        <f t="shared" si="8"/>
        <v>112</v>
      </c>
      <c r="J46" s="73">
        <f t="shared" si="8"/>
        <v>1059</v>
      </c>
      <c r="K46" s="73">
        <f t="shared" si="8"/>
        <v>60</v>
      </c>
      <c r="L46" s="73">
        <f t="shared" si="8"/>
        <v>140</v>
      </c>
      <c r="M46" s="73">
        <f t="shared" si="8"/>
        <v>37</v>
      </c>
      <c r="N46" s="73">
        <f t="shared" si="8"/>
        <v>614</v>
      </c>
      <c r="O46" s="73">
        <f t="shared" si="8"/>
        <v>31</v>
      </c>
      <c r="P46" s="73">
        <f t="shared" si="8"/>
        <v>571</v>
      </c>
      <c r="Q46" s="73">
        <f t="shared" si="8"/>
        <v>17</v>
      </c>
      <c r="R46" s="73">
        <f t="shared" si="8"/>
        <v>1134</v>
      </c>
      <c r="S46" s="73">
        <f t="shared" si="8"/>
        <v>310</v>
      </c>
      <c r="T46" s="73">
        <f t="shared" si="8"/>
        <v>684</v>
      </c>
      <c r="U46" s="73">
        <f t="shared" si="8"/>
        <v>511</v>
      </c>
      <c r="V46" s="38" t="s">
        <v>94</v>
      </c>
      <c r="X46" s="83"/>
      <c r="Y46" s="83"/>
    </row>
    <row r="47" spans="1:25" ht="12" customHeight="1">
      <c r="A47" s="21" t="s">
        <v>95</v>
      </c>
      <c r="B47" s="69">
        <v>15</v>
      </c>
      <c r="C47" s="40">
        <v>12</v>
      </c>
      <c r="D47" s="40">
        <v>18</v>
      </c>
      <c r="E47" s="40">
        <v>16</v>
      </c>
      <c r="F47" s="40">
        <v>20</v>
      </c>
      <c r="G47" s="41">
        <v>13</v>
      </c>
      <c r="H47" s="41">
        <v>12</v>
      </c>
      <c r="I47" s="41">
        <v>10</v>
      </c>
      <c r="J47" s="41">
        <v>7</v>
      </c>
      <c r="K47" s="41">
        <v>2</v>
      </c>
      <c r="L47" s="41">
        <v>2</v>
      </c>
      <c r="M47" s="41">
        <v>1</v>
      </c>
      <c r="N47" s="41">
        <v>6</v>
      </c>
      <c r="O47" s="41">
        <v>5</v>
      </c>
      <c r="P47" s="41">
        <v>3</v>
      </c>
      <c r="Q47" s="41" t="s">
        <v>35</v>
      </c>
      <c r="R47" s="41">
        <v>14</v>
      </c>
      <c r="S47" s="41">
        <v>13</v>
      </c>
      <c r="T47" s="41">
        <v>6</v>
      </c>
      <c r="U47" s="41">
        <v>8</v>
      </c>
      <c r="V47" s="25" t="s">
        <v>96</v>
      </c>
      <c r="X47" s="81"/>
      <c r="Y47" s="81"/>
    </row>
    <row r="48" spans="1:25" ht="12" customHeight="1">
      <c r="A48" s="21" t="s">
        <v>97</v>
      </c>
      <c r="B48" s="69">
        <v>270</v>
      </c>
      <c r="C48" s="40">
        <v>47</v>
      </c>
      <c r="D48" s="40">
        <v>319</v>
      </c>
      <c r="E48" s="40">
        <v>91</v>
      </c>
      <c r="F48" s="40">
        <v>354</v>
      </c>
      <c r="G48" s="41">
        <v>194</v>
      </c>
      <c r="H48" s="41">
        <v>295</v>
      </c>
      <c r="I48" s="41">
        <v>29</v>
      </c>
      <c r="J48" s="41">
        <v>238</v>
      </c>
      <c r="K48" s="41">
        <v>10</v>
      </c>
      <c r="L48" s="41">
        <v>30</v>
      </c>
      <c r="M48" s="41">
        <v>6</v>
      </c>
      <c r="N48" s="41">
        <v>133</v>
      </c>
      <c r="O48" s="41">
        <v>3</v>
      </c>
      <c r="P48" s="41">
        <v>100</v>
      </c>
      <c r="Q48" s="41" t="s">
        <v>35</v>
      </c>
      <c r="R48" s="41">
        <v>266</v>
      </c>
      <c r="S48" s="41">
        <v>88</v>
      </c>
      <c r="T48" s="41">
        <v>198</v>
      </c>
      <c r="U48" s="41">
        <v>196</v>
      </c>
      <c r="V48" s="25" t="s">
        <v>98</v>
      </c>
      <c r="X48" s="81"/>
      <c r="Y48" s="81"/>
    </row>
    <row r="49" spans="1:25" ht="12" customHeight="1">
      <c r="A49" s="21" t="s">
        <v>99</v>
      </c>
      <c r="B49" s="69">
        <v>153</v>
      </c>
      <c r="C49" s="40">
        <v>13</v>
      </c>
      <c r="D49" s="40">
        <v>153</v>
      </c>
      <c r="E49" s="40">
        <v>11</v>
      </c>
      <c r="F49" s="40">
        <v>181</v>
      </c>
      <c r="G49" s="41">
        <v>26</v>
      </c>
      <c r="H49" s="41">
        <v>149</v>
      </c>
      <c r="I49" s="41">
        <v>6</v>
      </c>
      <c r="J49" s="41">
        <v>123</v>
      </c>
      <c r="K49" s="42">
        <v>2</v>
      </c>
      <c r="L49" s="41">
        <v>27</v>
      </c>
      <c r="M49" s="41">
        <v>1</v>
      </c>
      <c r="N49" s="41">
        <v>85</v>
      </c>
      <c r="O49" s="41">
        <v>2</v>
      </c>
      <c r="P49" s="41">
        <v>90</v>
      </c>
      <c r="Q49" s="41">
        <v>2</v>
      </c>
      <c r="R49" s="41">
        <v>143</v>
      </c>
      <c r="S49" s="41">
        <v>30</v>
      </c>
      <c r="T49" s="41">
        <v>77</v>
      </c>
      <c r="U49" s="41">
        <v>90</v>
      </c>
      <c r="V49" s="25" t="s">
        <v>100</v>
      </c>
      <c r="X49" s="81"/>
      <c r="Y49" s="81"/>
    </row>
    <row r="50" spans="1:25" ht="12" customHeight="1">
      <c r="A50" s="21" t="s">
        <v>101</v>
      </c>
      <c r="B50" s="69">
        <v>331</v>
      </c>
      <c r="C50" s="40">
        <v>58</v>
      </c>
      <c r="D50" s="40">
        <v>379</v>
      </c>
      <c r="E50" s="40">
        <v>77</v>
      </c>
      <c r="F50" s="40">
        <v>460</v>
      </c>
      <c r="G50" s="41">
        <v>297</v>
      </c>
      <c r="H50" s="41">
        <v>404</v>
      </c>
      <c r="I50" s="41">
        <v>40</v>
      </c>
      <c r="J50" s="41">
        <v>367</v>
      </c>
      <c r="K50" s="41">
        <v>21</v>
      </c>
      <c r="L50" s="41">
        <v>24</v>
      </c>
      <c r="M50" s="41">
        <v>18</v>
      </c>
      <c r="N50" s="41">
        <v>213</v>
      </c>
      <c r="O50" s="41">
        <v>3</v>
      </c>
      <c r="P50" s="41">
        <v>159</v>
      </c>
      <c r="Q50" s="41">
        <v>2</v>
      </c>
      <c r="R50" s="41">
        <v>396</v>
      </c>
      <c r="S50" s="41">
        <v>128</v>
      </c>
      <c r="T50" s="41">
        <v>292</v>
      </c>
      <c r="U50" s="41">
        <v>122</v>
      </c>
      <c r="V50" s="25" t="s">
        <v>102</v>
      </c>
      <c r="X50" s="81"/>
      <c r="Y50" s="81"/>
    </row>
    <row r="51" spans="1:25" ht="12" customHeight="1">
      <c r="A51" s="21" t="s">
        <v>103</v>
      </c>
      <c r="B51" s="69">
        <v>189</v>
      </c>
      <c r="C51" s="40">
        <v>14</v>
      </c>
      <c r="D51" s="40">
        <v>269</v>
      </c>
      <c r="E51" s="40">
        <v>22</v>
      </c>
      <c r="F51" s="40">
        <v>289</v>
      </c>
      <c r="G51" s="41">
        <v>77</v>
      </c>
      <c r="H51" s="41">
        <v>198</v>
      </c>
      <c r="I51" s="41">
        <v>6</v>
      </c>
      <c r="J51" s="41">
        <v>184</v>
      </c>
      <c r="K51" s="41">
        <v>5</v>
      </c>
      <c r="L51" s="41">
        <v>28</v>
      </c>
      <c r="M51" s="41" t="s">
        <v>35</v>
      </c>
      <c r="N51" s="41">
        <v>91</v>
      </c>
      <c r="O51" s="41">
        <v>3</v>
      </c>
      <c r="P51" s="41">
        <v>113</v>
      </c>
      <c r="Q51" s="41">
        <v>1</v>
      </c>
      <c r="R51" s="41">
        <v>208</v>
      </c>
      <c r="S51" s="41">
        <v>23</v>
      </c>
      <c r="T51" s="41">
        <v>65</v>
      </c>
      <c r="U51" s="41">
        <v>22</v>
      </c>
      <c r="V51" s="25" t="s">
        <v>104</v>
      </c>
      <c r="X51" s="81"/>
      <c r="Y51" s="81"/>
    </row>
    <row r="52" spans="1:25" ht="12" customHeight="1">
      <c r="A52" s="21" t="s">
        <v>105</v>
      </c>
      <c r="B52" s="69">
        <v>14</v>
      </c>
      <c r="C52" s="40">
        <v>11</v>
      </c>
      <c r="D52" s="40">
        <v>12</v>
      </c>
      <c r="E52" s="40">
        <v>2</v>
      </c>
      <c r="F52" s="40">
        <v>22</v>
      </c>
      <c r="G52" s="41">
        <v>18</v>
      </c>
      <c r="H52" s="41">
        <v>10</v>
      </c>
      <c r="I52" s="41">
        <v>1</v>
      </c>
      <c r="J52" s="41">
        <v>9</v>
      </c>
      <c r="K52" s="41">
        <v>1</v>
      </c>
      <c r="L52" s="41">
        <v>0</v>
      </c>
      <c r="M52" s="41">
        <v>0</v>
      </c>
      <c r="N52" s="41">
        <v>2</v>
      </c>
      <c r="O52" s="41" t="s">
        <v>35</v>
      </c>
      <c r="P52" s="41">
        <v>7</v>
      </c>
      <c r="Q52" s="41">
        <v>1</v>
      </c>
      <c r="R52" s="41">
        <v>14</v>
      </c>
      <c r="S52" s="41">
        <v>14</v>
      </c>
      <c r="T52" s="41">
        <v>6</v>
      </c>
      <c r="U52" s="41">
        <v>6</v>
      </c>
      <c r="V52" s="25" t="s">
        <v>106</v>
      </c>
      <c r="X52" s="81"/>
      <c r="Y52" s="81"/>
    </row>
    <row r="53" spans="1:25" ht="12" customHeight="1">
      <c r="A53" s="21" t="s">
        <v>107</v>
      </c>
      <c r="B53" s="69">
        <v>24</v>
      </c>
      <c r="C53" s="40">
        <v>18</v>
      </c>
      <c r="D53" s="40">
        <v>24</v>
      </c>
      <c r="E53" s="40">
        <v>5</v>
      </c>
      <c r="F53" s="40">
        <v>30</v>
      </c>
      <c r="G53" s="41">
        <v>8</v>
      </c>
      <c r="H53" s="41">
        <v>21</v>
      </c>
      <c r="I53" s="41">
        <v>1</v>
      </c>
      <c r="J53" s="41">
        <v>22</v>
      </c>
      <c r="K53" s="41">
        <v>3</v>
      </c>
      <c r="L53" s="41">
        <v>4</v>
      </c>
      <c r="M53" s="41" t="s">
        <v>35</v>
      </c>
      <c r="N53" s="41">
        <v>15</v>
      </c>
      <c r="O53" s="41">
        <v>3</v>
      </c>
      <c r="P53" s="41">
        <v>17</v>
      </c>
      <c r="Q53" s="41" t="s">
        <v>35</v>
      </c>
      <c r="R53" s="41">
        <v>5</v>
      </c>
      <c r="S53" s="41" t="s">
        <v>35</v>
      </c>
      <c r="T53" s="41">
        <v>6</v>
      </c>
      <c r="U53" s="41" t="s">
        <v>35</v>
      </c>
      <c r="V53" s="25" t="s">
        <v>108</v>
      </c>
      <c r="X53" s="81"/>
      <c r="Y53" s="81"/>
    </row>
    <row r="54" spans="1:25" ht="12" customHeight="1">
      <c r="A54" s="43" t="s">
        <v>109</v>
      </c>
      <c r="B54" s="76">
        <v>111</v>
      </c>
      <c r="C54" s="49">
        <v>41</v>
      </c>
      <c r="D54" s="49">
        <v>111</v>
      </c>
      <c r="E54" s="49">
        <v>41</v>
      </c>
      <c r="F54" s="49">
        <v>133</v>
      </c>
      <c r="G54" s="49">
        <v>66</v>
      </c>
      <c r="H54" s="49">
        <v>104</v>
      </c>
      <c r="I54" s="49">
        <v>19</v>
      </c>
      <c r="J54" s="49">
        <v>109</v>
      </c>
      <c r="K54" s="52">
        <v>16</v>
      </c>
      <c r="L54" s="49">
        <v>25</v>
      </c>
      <c r="M54" s="49">
        <v>11</v>
      </c>
      <c r="N54" s="49">
        <v>69</v>
      </c>
      <c r="O54" s="49">
        <v>12</v>
      </c>
      <c r="P54" s="49">
        <v>82</v>
      </c>
      <c r="Q54" s="49">
        <v>11</v>
      </c>
      <c r="R54" s="49">
        <v>88</v>
      </c>
      <c r="S54" s="49">
        <v>14</v>
      </c>
      <c r="T54" s="49">
        <v>34</v>
      </c>
      <c r="U54" s="49">
        <v>67</v>
      </c>
      <c r="V54" s="46" t="s">
        <v>110</v>
      </c>
      <c r="X54" s="81"/>
      <c r="Y54" s="81"/>
    </row>
    <row r="55" spans="1:25" s="33" customFormat="1" ht="12" customHeight="1">
      <c r="A55" s="47" t="s">
        <v>111</v>
      </c>
      <c r="B55" s="77">
        <f aca="true" t="shared" si="9" ref="B55:U55">SUM(B56:B63)</f>
        <v>3659</v>
      </c>
      <c r="C55" s="72">
        <f t="shared" si="9"/>
        <v>2597</v>
      </c>
      <c r="D55" s="72">
        <f t="shared" si="9"/>
        <v>3172</v>
      </c>
      <c r="E55" s="72">
        <f t="shared" si="9"/>
        <v>261</v>
      </c>
      <c r="F55" s="72">
        <f t="shared" si="9"/>
        <v>5449</v>
      </c>
      <c r="G55" s="73">
        <f t="shared" si="9"/>
        <v>8049</v>
      </c>
      <c r="H55" s="73">
        <f t="shared" si="9"/>
        <v>5015</v>
      </c>
      <c r="I55" s="73">
        <f t="shared" si="9"/>
        <v>242</v>
      </c>
      <c r="J55" s="73">
        <f t="shared" si="9"/>
        <v>2739</v>
      </c>
      <c r="K55" s="73">
        <f t="shared" si="9"/>
        <v>845</v>
      </c>
      <c r="L55" s="73">
        <f t="shared" si="9"/>
        <v>1045</v>
      </c>
      <c r="M55" s="73">
        <f t="shared" si="9"/>
        <v>3740</v>
      </c>
      <c r="N55" s="73">
        <f t="shared" si="9"/>
        <v>1537</v>
      </c>
      <c r="O55" s="73">
        <f t="shared" si="9"/>
        <v>285</v>
      </c>
      <c r="P55" s="73">
        <f t="shared" si="9"/>
        <v>2270</v>
      </c>
      <c r="Q55" s="73">
        <f t="shared" si="9"/>
        <v>2650</v>
      </c>
      <c r="R55" s="73">
        <f t="shared" si="9"/>
        <v>4439</v>
      </c>
      <c r="S55" s="73">
        <f t="shared" si="9"/>
        <v>19299</v>
      </c>
      <c r="T55" s="73">
        <f t="shared" si="9"/>
        <v>1324</v>
      </c>
      <c r="U55" s="73">
        <f t="shared" si="9"/>
        <v>5482</v>
      </c>
      <c r="V55" s="38" t="s">
        <v>112</v>
      </c>
      <c r="X55" s="83"/>
      <c r="Y55" s="83"/>
    </row>
    <row r="56" spans="1:25" ht="12" customHeight="1">
      <c r="A56" s="21" t="s">
        <v>113</v>
      </c>
      <c r="B56" s="69">
        <v>856</v>
      </c>
      <c r="C56" s="40">
        <v>498</v>
      </c>
      <c r="D56" s="40">
        <v>808</v>
      </c>
      <c r="E56" s="40">
        <v>70</v>
      </c>
      <c r="F56" s="40">
        <v>1041</v>
      </c>
      <c r="G56" s="41">
        <v>3076</v>
      </c>
      <c r="H56" s="41">
        <v>956</v>
      </c>
      <c r="I56" s="41">
        <v>55</v>
      </c>
      <c r="J56" s="41">
        <v>760</v>
      </c>
      <c r="K56" s="41">
        <v>80</v>
      </c>
      <c r="L56" s="41">
        <v>448</v>
      </c>
      <c r="M56" s="41">
        <v>3246</v>
      </c>
      <c r="N56" s="41">
        <v>461</v>
      </c>
      <c r="O56" s="41">
        <v>53</v>
      </c>
      <c r="P56" s="41">
        <v>367</v>
      </c>
      <c r="Q56" s="41">
        <v>1751</v>
      </c>
      <c r="R56" s="41">
        <v>942</v>
      </c>
      <c r="S56" s="41">
        <v>3642</v>
      </c>
      <c r="T56" s="41">
        <v>183</v>
      </c>
      <c r="U56" s="41">
        <v>1411</v>
      </c>
      <c r="V56" s="25" t="s">
        <v>114</v>
      </c>
      <c r="X56" s="81"/>
      <c r="Y56" s="81"/>
    </row>
    <row r="57" spans="1:25" ht="12" customHeight="1">
      <c r="A57" s="21" t="s">
        <v>115</v>
      </c>
      <c r="B57" s="69">
        <v>458</v>
      </c>
      <c r="C57" s="40">
        <v>132</v>
      </c>
      <c r="D57" s="40">
        <v>253</v>
      </c>
      <c r="E57" s="40">
        <v>21</v>
      </c>
      <c r="F57" s="40">
        <v>959</v>
      </c>
      <c r="G57" s="41">
        <v>615</v>
      </c>
      <c r="H57" s="41">
        <v>843</v>
      </c>
      <c r="I57" s="41">
        <v>36</v>
      </c>
      <c r="J57" s="41">
        <v>212</v>
      </c>
      <c r="K57" s="41">
        <v>95</v>
      </c>
      <c r="L57" s="41">
        <v>201</v>
      </c>
      <c r="M57" s="41">
        <v>139</v>
      </c>
      <c r="N57" s="41">
        <v>156</v>
      </c>
      <c r="O57" s="41" t="s">
        <v>35</v>
      </c>
      <c r="P57" s="41">
        <v>283</v>
      </c>
      <c r="Q57" s="41">
        <v>48</v>
      </c>
      <c r="R57" s="41">
        <v>685</v>
      </c>
      <c r="S57" s="41">
        <v>1042</v>
      </c>
      <c r="T57" s="41">
        <v>153</v>
      </c>
      <c r="U57" s="41">
        <v>529</v>
      </c>
      <c r="V57" s="25" t="s">
        <v>116</v>
      </c>
      <c r="X57" s="81"/>
      <c r="Y57" s="81"/>
    </row>
    <row r="58" spans="1:25" ht="12" customHeight="1">
      <c r="A58" s="21" t="s">
        <v>117</v>
      </c>
      <c r="B58" s="69">
        <v>187</v>
      </c>
      <c r="C58" s="40">
        <v>31</v>
      </c>
      <c r="D58" s="40">
        <v>157</v>
      </c>
      <c r="E58" s="40">
        <v>12</v>
      </c>
      <c r="F58" s="40">
        <v>306</v>
      </c>
      <c r="G58" s="41">
        <v>75</v>
      </c>
      <c r="H58" s="41">
        <v>277</v>
      </c>
      <c r="I58" s="41">
        <v>15</v>
      </c>
      <c r="J58" s="41">
        <v>121</v>
      </c>
      <c r="K58" s="42">
        <v>10</v>
      </c>
      <c r="L58" s="41">
        <v>27</v>
      </c>
      <c r="M58" s="42">
        <v>15</v>
      </c>
      <c r="N58" s="41">
        <v>84</v>
      </c>
      <c r="O58" s="41">
        <v>1</v>
      </c>
      <c r="P58" s="41">
        <v>135</v>
      </c>
      <c r="Q58" s="41">
        <v>4</v>
      </c>
      <c r="R58" s="41">
        <v>227</v>
      </c>
      <c r="S58" s="41">
        <v>351</v>
      </c>
      <c r="T58" s="41">
        <v>86</v>
      </c>
      <c r="U58" s="41">
        <v>334</v>
      </c>
      <c r="V58" s="25" t="s">
        <v>118</v>
      </c>
      <c r="X58" s="81"/>
      <c r="Y58" s="81"/>
    </row>
    <row r="59" spans="1:25" ht="12" customHeight="1">
      <c r="A59" s="21" t="s">
        <v>119</v>
      </c>
      <c r="B59" s="69">
        <v>750</v>
      </c>
      <c r="C59" s="40">
        <v>33</v>
      </c>
      <c r="D59" s="40">
        <v>801</v>
      </c>
      <c r="E59" s="40">
        <v>62</v>
      </c>
      <c r="F59" s="40">
        <v>1086</v>
      </c>
      <c r="G59" s="41">
        <v>655</v>
      </c>
      <c r="H59" s="41">
        <v>1033</v>
      </c>
      <c r="I59" s="41">
        <v>18</v>
      </c>
      <c r="J59" s="41">
        <v>613</v>
      </c>
      <c r="K59" s="41">
        <v>4</v>
      </c>
      <c r="L59" s="41">
        <v>49</v>
      </c>
      <c r="M59" s="41">
        <v>35</v>
      </c>
      <c r="N59" s="41">
        <v>253</v>
      </c>
      <c r="O59" s="41">
        <v>48</v>
      </c>
      <c r="P59" s="41">
        <v>359</v>
      </c>
      <c r="Q59" s="41">
        <v>3</v>
      </c>
      <c r="R59" s="41">
        <v>783</v>
      </c>
      <c r="S59" s="41">
        <v>6284</v>
      </c>
      <c r="T59" s="41">
        <v>257</v>
      </c>
      <c r="U59" s="41">
        <v>456</v>
      </c>
      <c r="V59" s="25" t="s">
        <v>120</v>
      </c>
      <c r="X59" s="81"/>
      <c r="Y59" s="81"/>
    </row>
    <row r="60" spans="1:25" ht="12" customHeight="1">
      <c r="A60" s="21" t="s">
        <v>121</v>
      </c>
      <c r="B60" s="69">
        <v>456</v>
      </c>
      <c r="C60" s="40">
        <v>24</v>
      </c>
      <c r="D60" s="40">
        <v>482</v>
      </c>
      <c r="E60" s="40">
        <v>23</v>
      </c>
      <c r="F60" s="40">
        <v>569</v>
      </c>
      <c r="G60" s="41">
        <v>104</v>
      </c>
      <c r="H60" s="41">
        <v>535</v>
      </c>
      <c r="I60" s="41">
        <v>12</v>
      </c>
      <c r="J60" s="41">
        <v>393</v>
      </c>
      <c r="K60" s="41">
        <v>9</v>
      </c>
      <c r="L60" s="41">
        <v>20</v>
      </c>
      <c r="M60" s="41" t="s">
        <v>35</v>
      </c>
      <c r="N60" s="41">
        <v>150</v>
      </c>
      <c r="O60" s="41">
        <v>5</v>
      </c>
      <c r="P60" s="41">
        <v>356</v>
      </c>
      <c r="Q60" s="41">
        <v>222</v>
      </c>
      <c r="R60" s="41">
        <v>487</v>
      </c>
      <c r="S60" s="41">
        <v>123</v>
      </c>
      <c r="T60" s="41">
        <v>147</v>
      </c>
      <c r="U60" s="41">
        <v>639</v>
      </c>
      <c r="V60" s="25" t="s">
        <v>122</v>
      </c>
      <c r="X60" s="81"/>
      <c r="Y60" s="81"/>
    </row>
    <row r="61" spans="1:25" ht="12" customHeight="1">
      <c r="A61" s="21" t="s">
        <v>123</v>
      </c>
      <c r="B61" s="69">
        <v>518</v>
      </c>
      <c r="C61" s="40">
        <v>1610</v>
      </c>
      <c r="D61" s="40">
        <v>344</v>
      </c>
      <c r="E61" s="40">
        <v>21</v>
      </c>
      <c r="F61" s="40">
        <v>844</v>
      </c>
      <c r="G61" s="41">
        <v>2408</v>
      </c>
      <c r="H61" s="41">
        <v>797</v>
      </c>
      <c r="I61" s="41">
        <v>20</v>
      </c>
      <c r="J61" s="41">
        <v>330</v>
      </c>
      <c r="K61" s="41">
        <v>163</v>
      </c>
      <c r="L61" s="41">
        <v>103</v>
      </c>
      <c r="M61" s="42">
        <v>97</v>
      </c>
      <c r="N61" s="41">
        <v>214</v>
      </c>
      <c r="O61" s="41">
        <v>133</v>
      </c>
      <c r="P61" s="41">
        <v>382</v>
      </c>
      <c r="Q61" s="41">
        <v>545</v>
      </c>
      <c r="R61" s="41">
        <v>692</v>
      </c>
      <c r="S61" s="41">
        <v>4612</v>
      </c>
      <c r="T61" s="41">
        <v>228</v>
      </c>
      <c r="U61" s="41">
        <v>1376</v>
      </c>
      <c r="V61" s="25" t="s">
        <v>124</v>
      </c>
      <c r="X61" s="81"/>
      <c r="Y61" s="81"/>
    </row>
    <row r="62" spans="1:25" ht="12" customHeight="1">
      <c r="A62" s="21" t="s">
        <v>125</v>
      </c>
      <c r="B62" s="69">
        <v>248</v>
      </c>
      <c r="C62" s="40">
        <v>6</v>
      </c>
      <c r="D62" s="40">
        <v>187</v>
      </c>
      <c r="E62" s="40">
        <v>11</v>
      </c>
      <c r="F62" s="40">
        <v>349</v>
      </c>
      <c r="G62" s="41">
        <v>168</v>
      </c>
      <c r="H62" s="41">
        <v>316</v>
      </c>
      <c r="I62" s="41">
        <v>8</v>
      </c>
      <c r="J62" s="41">
        <v>185</v>
      </c>
      <c r="K62" s="41">
        <v>1</v>
      </c>
      <c r="L62" s="41">
        <v>81</v>
      </c>
      <c r="M62" s="41">
        <v>34</v>
      </c>
      <c r="N62" s="41">
        <v>129</v>
      </c>
      <c r="O62" s="41">
        <v>1</v>
      </c>
      <c r="P62" s="41">
        <v>215</v>
      </c>
      <c r="Q62" s="41">
        <v>11</v>
      </c>
      <c r="R62" s="41">
        <v>291</v>
      </c>
      <c r="S62" s="41">
        <v>253</v>
      </c>
      <c r="T62" s="41">
        <v>127</v>
      </c>
      <c r="U62" s="41">
        <v>249</v>
      </c>
      <c r="V62" s="25" t="s">
        <v>126</v>
      </c>
      <c r="X62" s="81"/>
      <c r="Y62" s="81"/>
    </row>
    <row r="63" spans="1:25" ht="12" customHeight="1">
      <c r="A63" s="43" t="s">
        <v>127</v>
      </c>
      <c r="B63" s="76">
        <v>186</v>
      </c>
      <c r="C63" s="49">
        <v>263</v>
      </c>
      <c r="D63" s="49">
        <v>140</v>
      </c>
      <c r="E63" s="49">
        <v>41</v>
      </c>
      <c r="F63" s="49">
        <v>295</v>
      </c>
      <c r="G63" s="49">
        <v>948</v>
      </c>
      <c r="H63" s="49">
        <v>258</v>
      </c>
      <c r="I63" s="49">
        <v>78</v>
      </c>
      <c r="J63" s="49">
        <v>125</v>
      </c>
      <c r="K63" s="49">
        <v>483</v>
      </c>
      <c r="L63" s="49">
        <v>116</v>
      </c>
      <c r="M63" s="49">
        <v>174</v>
      </c>
      <c r="N63" s="49">
        <v>90</v>
      </c>
      <c r="O63" s="49">
        <v>44</v>
      </c>
      <c r="P63" s="49">
        <v>173</v>
      </c>
      <c r="Q63" s="49">
        <v>66</v>
      </c>
      <c r="R63" s="49">
        <v>332</v>
      </c>
      <c r="S63" s="49">
        <v>2992</v>
      </c>
      <c r="T63" s="49">
        <v>143</v>
      </c>
      <c r="U63" s="49">
        <v>488</v>
      </c>
      <c r="V63" s="46" t="s">
        <v>128</v>
      </c>
      <c r="X63" s="81"/>
      <c r="Y63" s="81"/>
    </row>
    <row r="64" spans="1:25" s="33" customFormat="1" ht="12" customHeight="1">
      <c r="A64" s="47" t="s">
        <v>129</v>
      </c>
      <c r="B64" s="77">
        <f aca="true" t="shared" si="10" ref="B64:U64">SUM(B65:B67)</f>
        <v>1198</v>
      </c>
      <c r="C64" s="72">
        <f t="shared" si="10"/>
        <v>8986</v>
      </c>
      <c r="D64" s="72">
        <f t="shared" si="10"/>
        <v>653</v>
      </c>
      <c r="E64" s="72">
        <f t="shared" si="10"/>
        <v>134</v>
      </c>
      <c r="F64" s="72">
        <f t="shared" si="10"/>
        <v>1497</v>
      </c>
      <c r="G64" s="73">
        <f t="shared" si="10"/>
        <v>10995</v>
      </c>
      <c r="H64" s="73">
        <f t="shared" si="10"/>
        <v>1117</v>
      </c>
      <c r="I64" s="73">
        <f t="shared" si="10"/>
        <v>92</v>
      </c>
      <c r="J64" s="73">
        <f t="shared" si="10"/>
        <v>801</v>
      </c>
      <c r="K64" s="48">
        <f t="shared" si="10"/>
        <v>246</v>
      </c>
      <c r="L64" s="73">
        <f t="shared" si="10"/>
        <v>23</v>
      </c>
      <c r="M64" s="73">
        <f t="shared" si="10"/>
        <v>1</v>
      </c>
      <c r="N64" s="73">
        <f t="shared" si="10"/>
        <v>355</v>
      </c>
      <c r="O64" s="73">
        <f t="shared" si="10"/>
        <v>221</v>
      </c>
      <c r="P64" s="73">
        <f t="shared" si="10"/>
        <v>592</v>
      </c>
      <c r="Q64" s="73">
        <f t="shared" si="10"/>
        <v>1251</v>
      </c>
      <c r="R64" s="73">
        <f t="shared" si="10"/>
        <v>1079</v>
      </c>
      <c r="S64" s="73">
        <f t="shared" si="10"/>
        <v>989</v>
      </c>
      <c r="T64" s="73">
        <f t="shared" si="10"/>
        <v>505</v>
      </c>
      <c r="U64" s="73">
        <f t="shared" si="10"/>
        <v>5431</v>
      </c>
      <c r="V64" s="38" t="s">
        <v>130</v>
      </c>
      <c r="X64" s="83"/>
      <c r="Y64" s="83"/>
    </row>
    <row r="65" spans="1:25" ht="12" customHeight="1">
      <c r="A65" s="21" t="s">
        <v>131</v>
      </c>
      <c r="B65" s="69">
        <v>413</v>
      </c>
      <c r="C65" s="40">
        <v>8127</v>
      </c>
      <c r="D65" s="40">
        <v>145</v>
      </c>
      <c r="E65" s="40">
        <v>46</v>
      </c>
      <c r="F65" s="40">
        <v>411</v>
      </c>
      <c r="G65" s="41">
        <v>9213</v>
      </c>
      <c r="H65" s="41">
        <v>348</v>
      </c>
      <c r="I65" s="41">
        <v>13</v>
      </c>
      <c r="J65" s="41">
        <v>232</v>
      </c>
      <c r="K65" s="41">
        <v>161</v>
      </c>
      <c r="L65" s="41">
        <v>6</v>
      </c>
      <c r="M65" s="41" t="s">
        <v>35</v>
      </c>
      <c r="N65" s="41">
        <v>98</v>
      </c>
      <c r="O65" s="41">
        <v>160</v>
      </c>
      <c r="P65" s="41">
        <v>196</v>
      </c>
      <c r="Q65" s="41">
        <v>928</v>
      </c>
      <c r="R65" s="41">
        <v>289</v>
      </c>
      <c r="S65" s="41">
        <v>36</v>
      </c>
      <c r="T65" s="41">
        <v>181</v>
      </c>
      <c r="U65" s="41">
        <v>2562</v>
      </c>
      <c r="V65" s="25" t="s">
        <v>132</v>
      </c>
      <c r="X65" s="81"/>
      <c r="Y65" s="81"/>
    </row>
    <row r="66" spans="1:25" ht="12" customHeight="1">
      <c r="A66" s="21" t="s">
        <v>133</v>
      </c>
      <c r="B66" s="69">
        <v>514</v>
      </c>
      <c r="C66" s="40">
        <v>330</v>
      </c>
      <c r="D66" s="40">
        <v>235</v>
      </c>
      <c r="E66" s="40">
        <v>23</v>
      </c>
      <c r="F66" s="40">
        <v>643</v>
      </c>
      <c r="G66" s="41">
        <v>1005</v>
      </c>
      <c r="H66" s="41">
        <v>397</v>
      </c>
      <c r="I66" s="41">
        <v>34</v>
      </c>
      <c r="J66" s="41">
        <v>282</v>
      </c>
      <c r="K66" s="42">
        <v>26</v>
      </c>
      <c r="L66" s="41">
        <v>5</v>
      </c>
      <c r="M66" s="41" t="s">
        <v>35</v>
      </c>
      <c r="N66" s="41">
        <v>79</v>
      </c>
      <c r="O66" s="41">
        <v>49</v>
      </c>
      <c r="P66" s="41">
        <v>151</v>
      </c>
      <c r="Q66" s="41">
        <v>307</v>
      </c>
      <c r="R66" s="41">
        <v>420</v>
      </c>
      <c r="S66" s="41">
        <v>151</v>
      </c>
      <c r="T66" s="41">
        <v>223</v>
      </c>
      <c r="U66" s="41">
        <v>2291</v>
      </c>
      <c r="V66" s="25" t="s">
        <v>134</v>
      </c>
      <c r="X66" s="81"/>
      <c r="Y66" s="81"/>
    </row>
    <row r="67" spans="1:25" ht="12" customHeight="1">
      <c r="A67" s="43" t="s">
        <v>135</v>
      </c>
      <c r="B67" s="76">
        <v>271</v>
      </c>
      <c r="C67" s="49">
        <v>529</v>
      </c>
      <c r="D67" s="49">
        <v>273</v>
      </c>
      <c r="E67" s="49">
        <v>65</v>
      </c>
      <c r="F67" s="49">
        <v>443</v>
      </c>
      <c r="G67" s="49">
        <v>777</v>
      </c>
      <c r="H67" s="49">
        <v>372</v>
      </c>
      <c r="I67" s="52">
        <v>45</v>
      </c>
      <c r="J67" s="49">
        <v>287</v>
      </c>
      <c r="K67" s="49">
        <v>59</v>
      </c>
      <c r="L67" s="49">
        <v>12</v>
      </c>
      <c r="M67" s="49">
        <v>1</v>
      </c>
      <c r="N67" s="49">
        <v>178</v>
      </c>
      <c r="O67" s="49">
        <v>12</v>
      </c>
      <c r="P67" s="49">
        <v>245</v>
      </c>
      <c r="Q67" s="49">
        <v>16</v>
      </c>
      <c r="R67" s="49">
        <v>370</v>
      </c>
      <c r="S67" s="49">
        <v>802</v>
      </c>
      <c r="T67" s="49">
        <v>101</v>
      </c>
      <c r="U67" s="49">
        <v>578</v>
      </c>
      <c r="V67" s="46" t="s">
        <v>136</v>
      </c>
      <c r="X67" s="81"/>
      <c r="Y67" s="81"/>
    </row>
    <row r="68" spans="1:25" s="33" customFormat="1" ht="12" customHeight="1">
      <c r="A68" s="47" t="s">
        <v>137</v>
      </c>
      <c r="B68" s="77">
        <f aca="true" t="shared" si="11" ref="B68:U68">SUM(B69:B70)</f>
        <v>1592</v>
      </c>
      <c r="C68" s="72">
        <f t="shared" si="11"/>
        <v>10252</v>
      </c>
      <c r="D68" s="71">
        <f t="shared" si="11"/>
        <v>1756</v>
      </c>
      <c r="E68" s="72">
        <f t="shared" si="11"/>
        <v>586</v>
      </c>
      <c r="F68" s="72">
        <f t="shared" si="11"/>
        <v>2231</v>
      </c>
      <c r="G68" s="73">
        <f t="shared" si="11"/>
        <v>6965</v>
      </c>
      <c r="H68" s="73">
        <f t="shared" si="11"/>
        <v>1693</v>
      </c>
      <c r="I68" s="73">
        <f t="shared" si="11"/>
        <v>240</v>
      </c>
      <c r="J68" s="73">
        <f t="shared" si="11"/>
        <v>1407</v>
      </c>
      <c r="K68" s="73">
        <f t="shared" si="11"/>
        <v>126</v>
      </c>
      <c r="L68" s="73">
        <f t="shared" si="11"/>
        <v>50</v>
      </c>
      <c r="M68" s="73">
        <f t="shared" si="11"/>
        <v>10</v>
      </c>
      <c r="N68" s="73">
        <f t="shared" si="11"/>
        <v>494</v>
      </c>
      <c r="O68" s="73">
        <f t="shared" si="11"/>
        <v>260</v>
      </c>
      <c r="P68" s="73">
        <f t="shared" si="11"/>
        <v>895</v>
      </c>
      <c r="Q68" s="73">
        <f t="shared" si="11"/>
        <v>880</v>
      </c>
      <c r="R68" s="73">
        <f t="shared" si="11"/>
        <v>1695</v>
      </c>
      <c r="S68" s="73">
        <f t="shared" si="11"/>
        <v>605</v>
      </c>
      <c r="T68" s="73">
        <f t="shared" si="11"/>
        <v>896</v>
      </c>
      <c r="U68" s="73">
        <f t="shared" si="11"/>
        <v>4011</v>
      </c>
      <c r="V68" s="38" t="s">
        <v>138</v>
      </c>
      <c r="X68" s="83"/>
      <c r="Y68" s="83"/>
    </row>
    <row r="69" spans="1:25" ht="12" customHeight="1">
      <c r="A69" s="21" t="s">
        <v>139</v>
      </c>
      <c r="B69" s="69">
        <v>789</v>
      </c>
      <c r="C69" s="40">
        <v>9007</v>
      </c>
      <c r="D69" s="40">
        <v>709</v>
      </c>
      <c r="E69" s="40">
        <v>259</v>
      </c>
      <c r="F69" s="40">
        <v>955</v>
      </c>
      <c r="G69" s="41">
        <v>3332</v>
      </c>
      <c r="H69" s="41">
        <v>754</v>
      </c>
      <c r="I69" s="41">
        <v>75</v>
      </c>
      <c r="J69" s="41">
        <v>641</v>
      </c>
      <c r="K69" s="41">
        <v>50</v>
      </c>
      <c r="L69" s="41">
        <v>13</v>
      </c>
      <c r="M69" s="41" t="s">
        <v>35</v>
      </c>
      <c r="N69" s="41">
        <v>254</v>
      </c>
      <c r="O69" s="41">
        <v>85</v>
      </c>
      <c r="P69" s="41">
        <v>388</v>
      </c>
      <c r="Q69" s="41">
        <v>113</v>
      </c>
      <c r="R69" s="41">
        <v>763</v>
      </c>
      <c r="S69" s="41">
        <v>259</v>
      </c>
      <c r="T69" s="41">
        <v>323</v>
      </c>
      <c r="U69" s="41">
        <v>2273</v>
      </c>
      <c r="V69" s="25" t="s">
        <v>140</v>
      </c>
      <c r="X69" s="81"/>
      <c r="Y69" s="81"/>
    </row>
    <row r="70" spans="1:25" ht="12" customHeight="1">
      <c r="A70" s="43" t="s">
        <v>141</v>
      </c>
      <c r="B70" s="76">
        <v>803</v>
      </c>
      <c r="C70" s="49">
        <v>1245</v>
      </c>
      <c r="D70" s="49">
        <v>1047</v>
      </c>
      <c r="E70" s="49">
        <v>327</v>
      </c>
      <c r="F70" s="49">
        <v>1276</v>
      </c>
      <c r="G70" s="49">
        <v>3633</v>
      </c>
      <c r="H70" s="49">
        <v>939</v>
      </c>
      <c r="I70" s="49">
        <v>165</v>
      </c>
      <c r="J70" s="49">
        <v>766</v>
      </c>
      <c r="K70" s="49">
        <v>76</v>
      </c>
      <c r="L70" s="49">
        <v>37</v>
      </c>
      <c r="M70" s="49">
        <v>10</v>
      </c>
      <c r="N70" s="49">
        <v>240</v>
      </c>
      <c r="O70" s="49">
        <v>175</v>
      </c>
      <c r="P70" s="49">
        <v>507</v>
      </c>
      <c r="Q70" s="49">
        <v>767</v>
      </c>
      <c r="R70" s="49">
        <v>932</v>
      </c>
      <c r="S70" s="49">
        <v>346</v>
      </c>
      <c r="T70" s="49">
        <v>573</v>
      </c>
      <c r="U70" s="49">
        <v>1738</v>
      </c>
      <c r="V70" s="46" t="s">
        <v>142</v>
      </c>
      <c r="X70" s="81"/>
      <c r="Y70" s="81"/>
    </row>
    <row r="71" spans="1:25" s="33" customFormat="1" ht="12" customHeight="1">
      <c r="A71" s="47" t="s">
        <v>143</v>
      </c>
      <c r="B71" s="77">
        <f aca="true" t="shared" si="12" ref="B71:U71">SUM(B72:B76)</f>
        <v>555</v>
      </c>
      <c r="C71" s="72">
        <f t="shared" si="12"/>
        <v>156</v>
      </c>
      <c r="D71" s="72">
        <f t="shared" si="12"/>
        <v>920</v>
      </c>
      <c r="E71" s="72">
        <f t="shared" si="12"/>
        <v>273</v>
      </c>
      <c r="F71" s="72">
        <f t="shared" si="12"/>
        <v>1079</v>
      </c>
      <c r="G71" s="73">
        <f t="shared" si="12"/>
        <v>3860</v>
      </c>
      <c r="H71" s="73">
        <f t="shared" si="12"/>
        <v>678</v>
      </c>
      <c r="I71" s="73">
        <f t="shared" si="12"/>
        <v>66</v>
      </c>
      <c r="J71" s="73">
        <f t="shared" si="12"/>
        <v>672</v>
      </c>
      <c r="K71" s="73">
        <f t="shared" si="12"/>
        <v>49</v>
      </c>
      <c r="L71" s="73">
        <f t="shared" si="12"/>
        <v>14</v>
      </c>
      <c r="M71" s="48">
        <f t="shared" si="12"/>
        <v>5</v>
      </c>
      <c r="N71" s="73">
        <f t="shared" si="12"/>
        <v>146</v>
      </c>
      <c r="O71" s="73">
        <f t="shared" si="12"/>
        <v>51</v>
      </c>
      <c r="P71" s="73">
        <f t="shared" si="12"/>
        <v>299</v>
      </c>
      <c r="Q71" s="73">
        <f t="shared" si="12"/>
        <v>141</v>
      </c>
      <c r="R71" s="73">
        <f t="shared" si="12"/>
        <v>870</v>
      </c>
      <c r="S71" s="73">
        <f t="shared" si="12"/>
        <v>442</v>
      </c>
      <c r="T71" s="73">
        <f t="shared" si="12"/>
        <v>625</v>
      </c>
      <c r="U71" s="73">
        <f t="shared" si="12"/>
        <v>3954</v>
      </c>
      <c r="V71" s="38" t="s">
        <v>144</v>
      </c>
      <c r="X71" s="83"/>
      <c r="Y71" s="83"/>
    </row>
    <row r="72" spans="1:25" ht="12" customHeight="1">
      <c r="A72" s="21" t="s">
        <v>145</v>
      </c>
      <c r="B72" s="69">
        <v>90</v>
      </c>
      <c r="C72" s="40">
        <v>23</v>
      </c>
      <c r="D72" s="40">
        <v>120</v>
      </c>
      <c r="E72" s="40">
        <v>56</v>
      </c>
      <c r="F72" s="40">
        <v>137</v>
      </c>
      <c r="G72" s="41">
        <v>78</v>
      </c>
      <c r="H72" s="41">
        <v>82</v>
      </c>
      <c r="I72" s="41">
        <v>12</v>
      </c>
      <c r="J72" s="41">
        <v>76</v>
      </c>
      <c r="K72" s="41">
        <v>6</v>
      </c>
      <c r="L72" s="41">
        <v>1</v>
      </c>
      <c r="M72" s="41" t="s">
        <v>35</v>
      </c>
      <c r="N72" s="41">
        <v>25</v>
      </c>
      <c r="O72" s="41">
        <v>3</v>
      </c>
      <c r="P72" s="41">
        <v>48</v>
      </c>
      <c r="Q72" s="41">
        <v>7</v>
      </c>
      <c r="R72" s="41">
        <v>115</v>
      </c>
      <c r="S72" s="41">
        <v>47</v>
      </c>
      <c r="T72" s="41">
        <v>67</v>
      </c>
      <c r="U72" s="41">
        <v>242</v>
      </c>
      <c r="V72" s="25" t="s">
        <v>146</v>
      </c>
      <c r="X72" s="81"/>
      <c r="Y72" s="81"/>
    </row>
    <row r="73" spans="1:25" ht="12" customHeight="1">
      <c r="A73" s="21" t="s">
        <v>147</v>
      </c>
      <c r="B73" s="69">
        <v>47</v>
      </c>
      <c r="C73" s="40">
        <v>9</v>
      </c>
      <c r="D73" s="40">
        <v>74</v>
      </c>
      <c r="E73" s="40">
        <v>24</v>
      </c>
      <c r="F73" s="40">
        <v>97</v>
      </c>
      <c r="G73" s="41">
        <v>44</v>
      </c>
      <c r="H73" s="41">
        <v>60</v>
      </c>
      <c r="I73" s="41">
        <v>7</v>
      </c>
      <c r="J73" s="41">
        <v>57</v>
      </c>
      <c r="K73" s="41">
        <v>2</v>
      </c>
      <c r="L73" s="41">
        <v>1</v>
      </c>
      <c r="M73" s="41" t="s">
        <v>35</v>
      </c>
      <c r="N73" s="41">
        <v>14</v>
      </c>
      <c r="O73" s="41">
        <v>1</v>
      </c>
      <c r="P73" s="41">
        <v>27</v>
      </c>
      <c r="Q73" s="41">
        <v>1</v>
      </c>
      <c r="R73" s="41">
        <v>75</v>
      </c>
      <c r="S73" s="41">
        <v>40</v>
      </c>
      <c r="T73" s="41">
        <v>59</v>
      </c>
      <c r="U73" s="41">
        <v>858</v>
      </c>
      <c r="V73" s="25" t="s">
        <v>148</v>
      </c>
      <c r="X73" s="81"/>
      <c r="Y73" s="81"/>
    </row>
    <row r="74" spans="1:25" ht="12" customHeight="1">
      <c r="A74" s="21" t="s">
        <v>149</v>
      </c>
      <c r="B74" s="69">
        <v>57</v>
      </c>
      <c r="C74" s="40">
        <v>22</v>
      </c>
      <c r="D74" s="40">
        <v>37</v>
      </c>
      <c r="E74" s="40">
        <v>15</v>
      </c>
      <c r="F74" s="40">
        <v>110</v>
      </c>
      <c r="G74" s="41">
        <v>86</v>
      </c>
      <c r="H74" s="41">
        <v>22</v>
      </c>
      <c r="I74" s="41">
        <v>4</v>
      </c>
      <c r="J74" s="41">
        <v>26</v>
      </c>
      <c r="K74" s="41">
        <v>3</v>
      </c>
      <c r="L74" s="41">
        <v>0</v>
      </c>
      <c r="M74" s="41">
        <v>0</v>
      </c>
      <c r="N74" s="41">
        <v>1</v>
      </c>
      <c r="O74" s="41" t="s">
        <v>35</v>
      </c>
      <c r="P74" s="41">
        <v>13</v>
      </c>
      <c r="Q74" s="41">
        <v>4</v>
      </c>
      <c r="R74" s="41">
        <v>73</v>
      </c>
      <c r="S74" s="41">
        <v>64</v>
      </c>
      <c r="T74" s="41">
        <v>33</v>
      </c>
      <c r="U74" s="41">
        <v>486</v>
      </c>
      <c r="V74" s="25" t="s">
        <v>150</v>
      </c>
      <c r="X74" s="81"/>
      <c r="Y74" s="81"/>
    </row>
    <row r="75" spans="1:25" ht="12" customHeight="1">
      <c r="A75" s="21" t="s">
        <v>151</v>
      </c>
      <c r="B75" s="69">
        <v>128</v>
      </c>
      <c r="C75" s="40">
        <v>10</v>
      </c>
      <c r="D75" s="40">
        <v>218</v>
      </c>
      <c r="E75" s="40">
        <v>46</v>
      </c>
      <c r="F75" s="40">
        <v>247</v>
      </c>
      <c r="G75" s="41">
        <v>61</v>
      </c>
      <c r="H75" s="41">
        <v>167</v>
      </c>
      <c r="I75" s="41">
        <v>2</v>
      </c>
      <c r="J75" s="41">
        <v>156</v>
      </c>
      <c r="K75" s="41">
        <v>5</v>
      </c>
      <c r="L75" s="41">
        <v>4</v>
      </c>
      <c r="M75" s="41" t="s">
        <v>35</v>
      </c>
      <c r="N75" s="41">
        <v>36</v>
      </c>
      <c r="O75" s="41">
        <v>2</v>
      </c>
      <c r="P75" s="41">
        <v>62</v>
      </c>
      <c r="Q75" s="41">
        <v>13</v>
      </c>
      <c r="R75" s="41">
        <v>198</v>
      </c>
      <c r="S75" s="41">
        <v>45</v>
      </c>
      <c r="T75" s="41">
        <v>77</v>
      </c>
      <c r="U75" s="41">
        <v>501</v>
      </c>
      <c r="V75" s="25" t="s">
        <v>152</v>
      </c>
      <c r="X75" s="81"/>
      <c r="Y75" s="81"/>
    </row>
    <row r="76" spans="1:25" ht="12" customHeight="1">
      <c r="A76" s="43" t="s">
        <v>153</v>
      </c>
      <c r="B76" s="76">
        <v>233</v>
      </c>
      <c r="C76" s="49">
        <v>92</v>
      </c>
      <c r="D76" s="49">
        <v>471</v>
      </c>
      <c r="E76" s="49">
        <v>132</v>
      </c>
      <c r="F76" s="49">
        <v>488</v>
      </c>
      <c r="G76" s="49">
        <v>3591</v>
      </c>
      <c r="H76" s="49">
        <v>347</v>
      </c>
      <c r="I76" s="49">
        <v>41</v>
      </c>
      <c r="J76" s="49">
        <v>357</v>
      </c>
      <c r="K76" s="49">
        <v>33</v>
      </c>
      <c r="L76" s="49">
        <v>8</v>
      </c>
      <c r="M76" s="49">
        <v>5</v>
      </c>
      <c r="N76" s="49">
        <v>70</v>
      </c>
      <c r="O76" s="49">
        <v>45</v>
      </c>
      <c r="P76" s="49">
        <v>149</v>
      </c>
      <c r="Q76" s="49">
        <v>116</v>
      </c>
      <c r="R76" s="49">
        <v>409</v>
      </c>
      <c r="S76" s="49">
        <v>246</v>
      </c>
      <c r="T76" s="49">
        <v>389</v>
      </c>
      <c r="U76" s="49">
        <v>1867</v>
      </c>
      <c r="V76" s="46" t="s">
        <v>154</v>
      </c>
      <c r="X76" s="81"/>
      <c r="Y76" s="81"/>
    </row>
    <row r="77" spans="1:25" s="33" customFormat="1" ht="12" customHeight="1">
      <c r="A77" s="47" t="s">
        <v>155</v>
      </c>
      <c r="B77" s="77">
        <f aca="true" t="shared" si="13" ref="B77:U77">SUM(B78:B81)</f>
        <v>1379</v>
      </c>
      <c r="C77" s="72">
        <f t="shared" si="13"/>
        <v>1156</v>
      </c>
      <c r="D77" s="71">
        <f t="shared" si="13"/>
        <v>1842</v>
      </c>
      <c r="E77" s="72">
        <f t="shared" si="13"/>
        <v>602</v>
      </c>
      <c r="F77" s="72">
        <f t="shared" si="13"/>
        <v>2104</v>
      </c>
      <c r="G77" s="73">
        <f t="shared" si="13"/>
        <v>801</v>
      </c>
      <c r="H77" s="73">
        <f t="shared" si="13"/>
        <v>1835</v>
      </c>
      <c r="I77" s="73">
        <f t="shared" si="13"/>
        <v>538</v>
      </c>
      <c r="J77" s="73">
        <f t="shared" si="13"/>
        <v>1400</v>
      </c>
      <c r="K77" s="73">
        <f t="shared" si="13"/>
        <v>293</v>
      </c>
      <c r="L77" s="73">
        <f t="shared" si="13"/>
        <v>203</v>
      </c>
      <c r="M77" s="73">
        <f t="shared" si="13"/>
        <v>69</v>
      </c>
      <c r="N77" s="73">
        <f t="shared" si="13"/>
        <v>474</v>
      </c>
      <c r="O77" s="73">
        <f t="shared" si="13"/>
        <v>128</v>
      </c>
      <c r="P77" s="73">
        <f t="shared" si="13"/>
        <v>780</v>
      </c>
      <c r="Q77" s="73">
        <f t="shared" si="13"/>
        <v>443</v>
      </c>
      <c r="R77" s="73">
        <f t="shared" si="13"/>
        <v>1709</v>
      </c>
      <c r="S77" s="73">
        <f t="shared" si="13"/>
        <v>865</v>
      </c>
      <c r="T77" s="73">
        <f t="shared" si="13"/>
        <v>744</v>
      </c>
      <c r="U77" s="73">
        <f t="shared" si="13"/>
        <v>1503</v>
      </c>
      <c r="V77" s="38" t="s">
        <v>156</v>
      </c>
      <c r="X77" s="83"/>
      <c r="Y77" s="83"/>
    </row>
    <row r="78" spans="1:25" ht="12" customHeight="1">
      <c r="A78" s="21" t="s">
        <v>157</v>
      </c>
      <c r="B78" s="69">
        <v>456</v>
      </c>
      <c r="C78" s="40">
        <v>712</v>
      </c>
      <c r="D78" s="40">
        <v>566</v>
      </c>
      <c r="E78" s="40">
        <v>97</v>
      </c>
      <c r="F78" s="40">
        <v>633</v>
      </c>
      <c r="G78" s="41">
        <v>121</v>
      </c>
      <c r="H78" s="41">
        <v>619</v>
      </c>
      <c r="I78" s="41">
        <v>182</v>
      </c>
      <c r="J78" s="41">
        <v>400</v>
      </c>
      <c r="K78" s="41">
        <v>14</v>
      </c>
      <c r="L78" s="41">
        <v>135</v>
      </c>
      <c r="M78" s="41">
        <v>45</v>
      </c>
      <c r="N78" s="41">
        <v>139</v>
      </c>
      <c r="O78" s="41">
        <v>47</v>
      </c>
      <c r="P78" s="41">
        <v>171</v>
      </c>
      <c r="Q78" s="41">
        <v>2</v>
      </c>
      <c r="R78" s="41">
        <v>471</v>
      </c>
      <c r="S78" s="41">
        <v>56</v>
      </c>
      <c r="T78" s="41">
        <v>171</v>
      </c>
      <c r="U78" s="41">
        <v>500</v>
      </c>
      <c r="V78" s="25" t="s">
        <v>158</v>
      </c>
      <c r="X78" s="81"/>
      <c r="Y78" s="81"/>
    </row>
    <row r="79" spans="1:25" ht="12" customHeight="1">
      <c r="A79" s="21" t="s">
        <v>159</v>
      </c>
      <c r="B79" s="69">
        <v>284</v>
      </c>
      <c r="C79" s="40">
        <v>20</v>
      </c>
      <c r="D79" s="40">
        <v>460</v>
      </c>
      <c r="E79" s="40">
        <v>92</v>
      </c>
      <c r="F79" s="40">
        <v>524</v>
      </c>
      <c r="G79" s="41">
        <v>123</v>
      </c>
      <c r="H79" s="41">
        <v>441</v>
      </c>
      <c r="I79" s="41">
        <v>18</v>
      </c>
      <c r="J79" s="41">
        <v>424</v>
      </c>
      <c r="K79" s="41">
        <v>28</v>
      </c>
      <c r="L79" s="41">
        <v>21</v>
      </c>
      <c r="M79" s="41">
        <v>1</v>
      </c>
      <c r="N79" s="41">
        <v>140</v>
      </c>
      <c r="O79" s="41">
        <v>12</v>
      </c>
      <c r="P79" s="41">
        <v>210</v>
      </c>
      <c r="Q79" s="41">
        <v>2</v>
      </c>
      <c r="R79" s="41">
        <v>449</v>
      </c>
      <c r="S79" s="41">
        <v>165</v>
      </c>
      <c r="T79" s="41">
        <v>165</v>
      </c>
      <c r="U79" s="41">
        <v>176</v>
      </c>
      <c r="V79" s="25" t="s">
        <v>160</v>
      </c>
      <c r="X79" s="81"/>
      <c r="Y79" s="81"/>
    </row>
    <row r="80" spans="1:25" ht="12" customHeight="1">
      <c r="A80" s="21" t="s">
        <v>161</v>
      </c>
      <c r="B80" s="69">
        <v>381</v>
      </c>
      <c r="C80" s="40">
        <v>384</v>
      </c>
      <c r="D80" s="40">
        <v>406</v>
      </c>
      <c r="E80" s="40">
        <v>337</v>
      </c>
      <c r="F80" s="40">
        <v>496</v>
      </c>
      <c r="G80" s="41">
        <v>427</v>
      </c>
      <c r="H80" s="41">
        <v>435</v>
      </c>
      <c r="I80" s="42">
        <v>306</v>
      </c>
      <c r="J80" s="41">
        <v>300</v>
      </c>
      <c r="K80" s="41">
        <v>222</v>
      </c>
      <c r="L80" s="41">
        <v>30</v>
      </c>
      <c r="M80" s="42">
        <v>22</v>
      </c>
      <c r="N80" s="41">
        <v>100</v>
      </c>
      <c r="O80" s="41">
        <v>64</v>
      </c>
      <c r="P80" s="41">
        <v>208</v>
      </c>
      <c r="Q80" s="41">
        <v>306</v>
      </c>
      <c r="R80" s="41">
        <v>405</v>
      </c>
      <c r="S80" s="41">
        <v>382</v>
      </c>
      <c r="T80" s="41">
        <v>184</v>
      </c>
      <c r="U80" s="41">
        <v>620</v>
      </c>
      <c r="V80" s="25" t="s">
        <v>162</v>
      </c>
      <c r="X80" s="81"/>
      <c r="Y80" s="81"/>
    </row>
    <row r="81" spans="1:25" ht="12" customHeight="1">
      <c r="A81" s="43" t="s">
        <v>163</v>
      </c>
      <c r="B81" s="76">
        <v>258</v>
      </c>
      <c r="C81" s="49">
        <v>40</v>
      </c>
      <c r="D81" s="49">
        <v>410</v>
      </c>
      <c r="E81" s="49">
        <v>76</v>
      </c>
      <c r="F81" s="49">
        <v>451</v>
      </c>
      <c r="G81" s="49">
        <v>130</v>
      </c>
      <c r="H81" s="49">
        <v>340</v>
      </c>
      <c r="I81" s="52">
        <v>32</v>
      </c>
      <c r="J81" s="49">
        <v>276</v>
      </c>
      <c r="K81" s="52">
        <v>29</v>
      </c>
      <c r="L81" s="49">
        <v>17</v>
      </c>
      <c r="M81" s="49">
        <v>1</v>
      </c>
      <c r="N81" s="49">
        <v>95</v>
      </c>
      <c r="O81" s="49">
        <v>5</v>
      </c>
      <c r="P81" s="49">
        <v>191</v>
      </c>
      <c r="Q81" s="49">
        <v>133</v>
      </c>
      <c r="R81" s="49">
        <v>384</v>
      </c>
      <c r="S81" s="49">
        <v>262</v>
      </c>
      <c r="T81" s="49">
        <v>224</v>
      </c>
      <c r="U81" s="49">
        <v>207</v>
      </c>
      <c r="V81" s="46" t="s">
        <v>164</v>
      </c>
      <c r="X81" s="81"/>
      <c r="Y81" s="81"/>
    </row>
    <row r="82" spans="1:25" s="33" customFormat="1" ht="12" customHeight="1">
      <c r="A82" s="47" t="s">
        <v>165</v>
      </c>
      <c r="B82" s="77">
        <f aca="true" t="shared" si="14" ref="B82:U82">SUM(B83:B84)</f>
        <v>891</v>
      </c>
      <c r="C82" s="72">
        <f t="shared" si="14"/>
        <v>605</v>
      </c>
      <c r="D82" s="72">
        <f t="shared" si="14"/>
        <v>1750</v>
      </c>
      <c r="E82" s="72">
        <f t="shared" si="14"/>
        <v>631</v>
      </c>
      <c r="F82" s="72">
        <f t="shared" si="14"/>
        <v>2077</v>
      </c>
      <c r="G82" s="73">
        <f t="shared" si="14"/>
        <v>746</v>
      </c>
      <c r="H82" s="73">
        <f t="shared" si="14"/>
        <v>1432</v>
      </c>
      <c r="I82" s="73">
        <f t="shared" si="14"/>
        <v>42</v>
      </c>
      <c r="J82" s="73">
        <f t="shared" si="14"/>
        <v>1505</v>
      </c>
      <c r="K82" s="48">
        <f t="shared" si="14"/>
        <v>32</v>
      </c>
      <c r="L82" s="73">
        <f t="shared" si="14"/>
        <v>158</v>
      </c>
      <c r="M82" s="48">
        <f t="shared" si="14"/>
        <v>71</v>
      </c>
      <c r="N82" s="73">
        <f t="shared" si="14"/>
        <v>325</v>
      </c>
      <c r="O82" s="73">
        <f t="shared" si="14"/>
        <v>42</v>
      </c>
      <c r="P82" s="73">
        <f t="shared" si="14"/>
        <v>658</v>
      </c>
      <c r="Q82" s="73">
        <f t="shared" si="14"/>
        <v>21</v>
      </c>
      <c r="R82" s="73">
        <f t="shared" si="14"/>
        <v>1329</v>
      </c>
      <c r="S82" s="73">
        <f t="shared" si="14"/>
        <v>206</v>
      </c>
      <c r="T82" s="73">
        <f t="shared" si="14"/>
        <v>559</v>
      </c>
      <c r="U82" s="73">
        <f t="shared" si="14"/>
        <v>970</v>
      </c>
      <c r="V82" s="38" t="s">
        <v>166</v>
      </c>
      <c r="X82" s="83"/>
      <c r="Y82" s="83"/>
    </row>
    <row r="83" spans="1:25" ht="12" customHeight="1">
      <c r="A83" s="21" t="s">
        <v>167</v>
      </c>
      <c r="B83" s="69">
        <v>321</v>
      </c>
      <c r="C83" s="40">
        <v>43</v>
      </c>
      <c r="D83" s="40">
        <v>665</v>
      </c>
      <c r="E83" s="40">
        <v>179</v>
      </c>
      <c r="F83" s="40">
        <v>811</v>
      </c>
      <c r="G83" s="41">
        <v>150</v>
      </c>
      <c r="H83" s="41">
        <v>446</v>
      </c>
      <c r="I83" s="41">
        <v>12</v>
      </c>
      <c r="J83" s="41">
        <v>532</v>
      </c>
      <c r="K83" s="42">
        <v>10</v>
      </c>
      <c r="L83" s="41">
        <v>45</v>
      </c>
      <c r="M83" s="41">
        <v>27</v>
      </c>
      <c r="N83" s="41">
        <v>90</v>
      </c>
      <c r="O83" s="41">
        <v>1</v>
      </c>
      <c r="P83" s="41">
        <v>183</v>
      </c>
      <c r="Q83" s="41">
        <v>5</v>
      </c>
      <c r="R83" s="41">
        <v>471</v>
      </c>
      <c r="S83" s="41">
        <v>53</v>
      </c>
      <c r="T83" s="41">
        <v>213</v>
      </c>
      <c r="U83" s="41">
        <v>395</v>
      </c>
      <c r="V83" s="25" t="s">
        <v>168</v>
      </c>
      <c r="X83" s="81"/>
      <c r="Y83" s="81"/>
    </row>
    <row r="84" spans="1:25" ht="12" customHeight="1">
      <c r="A84" s="54" t="s">
        <v>169</v>
      </c>
      <c r="B84" s="78">
        <v>570</v>
      </c>
      <c r="C84" s="79">
        <v>562</v>
      </c>
      <c r="D84" s="79">
        <v>1085</v>
      </c>
      <c r="E84" s="79">
        <v>452</v>
      </c>
      <c r="F84" s="79">
        <v>1266</v>
      </c>
      <c r="G84" s="79">
        <v>596</v>
      </c>
      <c r="H84" s="79">
        <v>986</v>
      </c>
      <c r="I84" s="79">
        <v>30</v>
      </c>
      <c r="J84" s="79">
        <v>973</v>
      </c>
      <c r="K84" s="80">
        <v>22</v>
      </c>
      <c r="L84" s="79">
        <v>113</v>
      </c>
      <c r="M84" s="80">
        <v>44</v>
      </c>
      <c r="N84" s="79">
        <v>235</v>
      </c>
      <c r="O84" s="79">
        <v>41</v>
      </c>
      <c r="P84" s="79">
        <v>475</v>
      </c>
      <c r="Q84" s="79">
        <v>16</v>
      </c>
      <c r="R84" s="79">
        <v>858</v>
      </c>
      <c r="S84" s="79">
        <v>153</v>
      </c>
      <c r="T84" s="79">
        <v>346</v>
      </c>
      <c r="U84" s="79">
        <v>575</v>
      </c>
      <c r="V84" s="57" t="s">
        <v>170</v>
      </c>
      <c r="X84" s="81"/>
      <c r="Y84" s="81"/>
    </row>
    <row r="85" spans="1:25" ht="12" customHeight="1">
      <c r="A85" s="60"/>
      <c r="C85" s="60"/>
      <c r="D85" s="60"/>
      <c r="E85" s="60"/>
      <c r="F85" s="60"/>
      <c r="X85" s="81"/>
      <c r="Y85" s="81"/>
    </row>
    <row r="86" spans="1:25" ht="12" customHeight="1">
      <c r="A86" s="60"/>
      <c r="C86" s="60"/>
      <c r="D86" s="60"/>
      <c r="E86" s="60"/>
      <c r="F86" s="60"/>
      <c r="X86" s="81"/>
      <c r="Y86" s="81"/>
    </row>
    <row r="87" spans="1:25" ht="12" customHeight="1">
      <c r="A87" s="60"/>
      <c r="C87" s="60"/>
      <c r="D87" s="60"/>
      <c r="E87" s="60"/>
      <c r="F87" s="60"/>
      <c r="X87" s="81"/>
      <c r="Y87" s="81"/>
    </row>
    <row r="88" spans="1:25" ht="12" customHeight="1">
      <c r="A88" s="60"/>
      <c r="C88" s="60"/>
      <c r="D88" s="60"/>
      <c r="E88" s="60"/>
      <c r="F88" s="60"/>
      <c r="X88" s="81"/>
      <c r="Y88" s="81"/>
    </row>
    <row r="89" spans="1:25" ht="12" customHeight="1">
      <c r="A89" s="60"/>
      <c r="D89" s="60"/>
      <c r="E89" s="60"/>
      <c r="F89" s="60"/>
      <c r="X89" s="81"/>
      <c r="Y89" s="81"/>
    </row>
    <row r="90" spans="1:25" ht="12" customHeight="1">
      <c r="A90" s="60"/>
      <c r="D90" s="62"/>
      <c r="E90" s="60"/>
      <c r="F90" s="60"/>
      <c r="X90" s="81"/>
      <c r="Y90" s="81"/>
    </row>
    <row r="91" spans="1:25" ht="12" customHeight="1">
      <c r="A91" s="60"/>
      <c r="D91" s="60"/>
      <c r="E91" s="60"/>
      <c r="F91" s="60"/>
      <c r="X91" s="81"/>
      <c r="Y91" s="81"/>
    </row>
    <row r="92" spans="1:25" ht="12" customHeight="1">
      <c r="A92" s="60"/>
      <c r="D92" s="60"/>
      <c r="E92" s="60"/>
      <c r="F92" s="60"/>
      <c r="X92" s="81"/>
      <c r="Y92" s="81"/>
    </row>
    <row r="93" spans="1:25" ht="12" customHeight="1">
      <c r="A93" s="60"/>
      <c r="D93" s="60"/>
      <c r="E93" s="60"/>
      <c r="F93" s="60"/>
      <c r="X93" s="81"/>
      <c r="Y93" s="81"/>
    </row>
    <row r="94" spans="1:25" ht="12" customHeight="1">
      <c r="A94" s="60"/>
      <c r="D94" s="60"/>
      <c r="E94" s="60"/>
      <c r="F94" s="60"/>
      <c r="X94" s="81"/>
      <c r="Y94" s="81"/>
    </row>
    <row r="95" spans="1:25" ht="12" customHeight="1">
      <c r="A95" s="60"/>
      <c r="D95" s="60"/>
      <c r="E95" s="60"/>
      <c r="F95" s="60"/>
      <c r="X95" s="81"/>
      <c r="Y95" s="81"/>
    </row>
    <row r="96" spans="1:25" ht="12" customHeight="1">
      <c r="A96" s="60"/>
      <c r="D96" s="60"/>
      <c r="E96" s="60"/>
      <c r="F96" s="60"/>
      <c r="X96" s="81"/>
      <c r="Y96" s="81"/>
    </row>
    <row r="97" spans="1:25" ht="12" customHeight="1">
      <c r="A97" s="60"/>
      <c r="D97" s="60"/>
      <c r="E97" s="60"/>
      <c r="F97" s="60"/>
      <c r="X97" s="81"/>
      <c r="Y97" s="81"/>
    </row>
    <row r="98" spans="1:25" ht="12" customHeight="1">
      <c r="A98" s="60"/>
      <c r="D98" s="60"/>
      <c r="E98" s="60"/>
      <c r="F98" s="60"/>
      <c r="X98" s="81"/>
      <c r="Y98" s="81"/>
    </row>
    <row r="99" spans="1:25" ht="12" customHeight="1">
      <c r="A99" s="60"/>
      <c r="D99" s="60"/>
      <c r="E99" s="60"/>
      <c r="F99" s="60"/>
      <c r="X99" s="81"/>
      <c r="Y99" s="81"/>
    </row>
    <row r="100" spans="1:25" ht="12" customHeight="1">
      <c r="A100" s="60"/>
      <c r="D100" s="60"/>
      <c r="E100" s="60"/>
      <c r="F100" s="60"/>
      <c r="X100" s="81"/>
      <c r="Y100" s="81"/>
    </row>
    <row r="101" spans="1:25" ht="12" customHeight="1">
      <c r="A101" s="60"/>
      <c r="D101" s="60"/>
      <c r="E101" s="60"/>
      <c r="F101" s="60"/>
      <c r="X101" s="81"/>
      <c r="Y101" s="81"/>
    </row>
    <row r="102" spans="1:25" ht="12" customHeight="1">
      <c r="A102" s="60"/>
      <c r="D102" s="60"/>
      <c r="E102" s="60"/>
      <c r="F102" s="60"/>
      <c r="X102" s="81"/>
      <c r="Y102" s="81"/>
    </row>
    <row r="103" spans="1:25" ht="12" customHeight="1">
      <c r="A103" s="60"/>
      <c r="D103" s="60"/>
      <c r="E103" s="60"/>
      <c r="F103" s="60"/>
      <c r="X103" s="81"/>
      <c r="Y103" s="81"/>
    </row>
    <row r="104" spans="1:25" ht="12" customHeight="1">
      <c r="A104" s="60"/>
      <c r="D104" s="60"/>
      <c r="E104" s="60"/>
      <c r="F104" s="60"/>
      <c r="X104" s="81"/>
      <c r="Y104" s="81"/>
    </row>
    <row r="105" spans="1:25" ht="12" customHeight="1">
      <c r="A105" s="60"/>
      <c r="D105" s="60"/>
      <c r="E105" s="60"/>
      <c r="F105" s="60"/>
      <c r="X105" s="81"/>
      <c r="Y105" s="81"/>
    </row>
    <row r="106" spans="1:25" ht="12" customHeight="1">
      <c r="A106" s="60"/>
      <c r="D106" s="60"/>
      <c r="E106" s="60"/>
      <c r="F106" s="60"/>
      <c r="X106" s="81"/>
      <c r="Y106" s="81"/>
    </row>
    <row r="107" spans="1:25" ht="12" customHeight="1">
      <c r="A107" s="60"/>
      <c r="D107" s="60"/>
      <c r="E107" s="60"/>
      <c r="F107" s="60"/>
      <c r="X107" s="81"/>
      <c r="Y107" s="81"/>
    </row>
    <row r="108" spans="1:25" ht="12" customHeight="1">
      <c r="A108" s="60"/>
      <c r="D108" s="60"/>
      <c r="E108" s="60"/>
      <c r="F108" s="60"/>
      <c r="X108" s="81"/>
      <c r="Y108" s="81"/>
    </row>
    <row r="109" spans="1:6" ht="12" customHeight="1">
      <c r="A109" s="60"/>
      <c r="D109" s="60"/>
      <c r="E109" s="60"/>
      <c r="F109" s="60"/>
    </row>
    <row r="110" spans="1:6" ht="12" customHeight="1">
      <c r="A110" s="60"/>
      <c r="D110" s="60"/>
      <c r="E110" s="60"/>
      <c r="F110" s="60"/>
    </row>
    <row r="111" spans="1:6" ht="12" customHeight="1">
      <c r="A111" s="60"/>
      <c r="D111" s="60"/>
      <c r="E111" s="60"/>
      <c r="F111" s="60"/>
    </row>
    <row r="112" spans="1:6" ht="12" customHeight="1">
      <c r="A112" s="60"/>
      <c r="D112" s="60"/>
      <c r="E112" s="60"/>
      <c r="F112" s="60"/>
    </row>
    <row r="113" spans="1:6" ht="12" customHeight="1">
      <c r="A113" s="60"/>
      <c r="D113" s="60"/>
      <c r="E113" s="60"/>
      <c r="F113" s="60"/>
    </row>
    <row r="114" spans="1:6" ht="12" customHeight="1">
      <c r="A114" s="60"/>
      <c r="D114" s="60"/>
      <c r="E114" s="60"/>
      <c r="F114" s="60"/>
    </row>
    <row r="115" spans="1:6" ht="12" customHeight="1">
      <c r="A115" s="60"/>
      <c r="D115" s="60"/>
      <c r="E115" s="60"/>
      <c r="F115" s="60"/>
    </row>
    <row r="116" spans="1:6" ht="12" customHeight="1">
      <c r="A116" s="60"/>
      <c r="D116" s="60"/>
      <c r="E116" s="60"/>
      <c r="F116" s="60"/>
    </row>
    <row r="117" spans="1:6" ht="12" customHeight="1">
      <c r="A117" s="60"/>
      <c r="D117" s="60"/>
      <c r="E117" s="60"/>
      <c r="F117" s="60"/>
    </row>
    <row r="118" spans="1:6" ht="12" customHeight="1">
      <c r="A118" s="60"/>
      <c r="D118" s="60"/>
      <c r="E118" s="60"/>
      <c r="F118" s="60"/>
    </row>
    <row r="119" spans="1:6" ht="12" customHeight="1">
      <c r="A119" s="60"/>
      <c r="D119" s="60"/>
      <c r="E119" s="60"/>
      <c r="F119" s="60"/>
    </row>
    <row r="120" spans="1:6" ht="12" customHeight="1">
      <c r="A120" s="60"/>
      <c r="D120" s="60"/>
      <c r="E120" s="60"/>
      <c r="F120" s="60"/>
    </row>
    <row r="121" spans="1:6" ht="12" customHeight="1">
      <c r="A121" s="60"/>
      <c r="D121" s="60"/>
      <c r="E121" s="60"/>
      <c r="F121" s="60"/>
    </row>
    <row r="122" spans="1:6" ht="12" customHeight="1">
      <c r="A122" s="60"/>
      <c r="D122" s="60"/>
      <c r="E122" s="60"/>
      <c r="F122" s="60"/>
    </row>
    <row r="123" spans="1:6" ht="12" customHeight="1">
      <c r="A123" s="60"/>
      <c r="D123" s="60"/>
      <c r="E123" s="60"/>
      <c r="F123" s="60"/>
    </row>
    <row r="124" spans="1:6" ht="12" customHeight="1">
      <c r="A124" s="60"/>
      <c r="D124" s="60"/>
      <c r="E124" s="60"/>
      <c r="F124" s="60"/>
    </row>
    <row r="125" spans="1:6" ht="12" customHeight="1">
      <c r="A125" s="60"/>
      <c r="D125" s="60"/>
      <c r="E125" s="60"/>
      <c r="F125" s="60"/>
    </row>
    <row r="126" spans="1:6" ht="12" customHeight="1">
      <c r="A126" s="60"/>
      <c r="D126" s="60"/>
      <c r="E126" s="60"/>
      <c r="F126" s="60"/>
    </row>
    <row r="127" spans="1:6" ht="12" customHeight="1">
      <c r="A127" s="60"/>
      <c r="D127" s="60"/>
      <c r="E127" s="60"/>
      <c r="F127" s="60"/>
    </row>
    <row r="128" spans="1:6" ht="12" customHeight="1">
      <c r="A128" s="60"/>
      <c r="D128" s="60"/>
      <c r="E128" s="60"/>
      <c r="F128" s="60"/>
    </row>
    <row r="129" spans="1:6" ht="12" customHeight="1">
      <c r="A129" s="60"/>
      <c r="D129" s="60"/>
      <c r="E129" s="60"/>
      <c r="F129" s="60"/>
    </row>
    <row r="130" spans="1:6" ht="12" customHeight="1">
      <c r="A130" s="60"/>
      <c r="D130" s="60"/>
      <c r="E130" s="60"/>
      <c r="F130" s="60"/>
    </row>
    <row r="131" spans="1:6" ht="12" customHeight="1">
      <c r="A131" s="60"/>
      <c r="D131" s="60"/>
      <c r="E131" s="60"/>
      <c r="F131" s="60"/>
    </row>
    <row r="132" spans="1:6" ht="12" customHeight="1">
      <c r="A132" s="60"/>
      <c r="D132" s="60"/>
      <c r="E132" s="60"/>
      <c r="F132" s="60"/>
    </row>
    <row r="133" spans="1:6" ht="12" customHeight="1">
      <c r="A133" s="60"/>
      <c r="D133" s="60"/>
      <c r="E133" s="60"/>
      <c r="F133" s="60"/>
    </row>
    <row r="134" spans="1:6" ht="12" customHeight="1">
      <c r="A134" s="60"/>
      <c r="D134" s="60"/>
      <c r="E134" s="60"/>
      <c r="F134" s="60"/>
    </row>
    <row r="135" spans="1:6" ht="12" customHeight="1">
      <c r="A135" s="60"/>
      <c r="D135" s="60"/>
      <c r="E135" s="60"/>
      <c r="F135" s="60"/>
    </row>
    <row r="136" spans="1:6" ht="12" customHeight="1">
      <c r="A136" s="60"/>
      <c r="D136" s="60"/>
      <c r="E136" s="60"/>
      <c r="F136" s="60"/>
    </row>
    <row r="137" spans="1:6" ht="12" customHeight="1">
      <c r="A137" s="60"/>
      <c r="D137" s="60"/>
      <c r="E137" s="60"/>
      <c r="F137" s="60"/>
    </row>
    <row r="138" spans="1:6" ht="12" customHeight="1">
      <c r="A138" s="60"/>
      <c r="D138" s="60"/>
      <c r="E138" s="60"/>
      <c r="F138" s="60"/>
    </row>
    <row r="139" ht="12" customHeight="1">
      <c r="A139" s="60"/>
    </row>
    <row r="140" ht="12" customHeight="1">
      <c r="A140" s="60"/>
    </row>
    <row r="141" ht="12" customHeight="1">
      <c r="A141" s="60"/>
    </row>
    <row r="142" ht="12" customHeight="1">
      <c r="A142" s="60"/>
    </row>
    <row r="143" ht="12" customHeight="1">
      <c r="A143" s="60"/>
    </row>
    <row r="144" ht="12" customHeight="1">
      <c r="A144" s="60"/>
    </row>
    <row r="145" ht="12" customHeight="1">
      <c r="A145" s="60"/>
    </row>
    <row r="146" ht="12" customHeight="1">
      <c r="A146" s="60"/>
    </row>
    <row r="147" ht="12" customHeight="1">
      <c r="A147" s="60"/>
    </row>
    <row r="148" ht="12" customHeight="1">
      <c r="A148" s="60"/>
    </row>
    <row r="149" ht="12" customHeight="1">
      <c r="A149" s="60"/>
    </row>
    <row r="150" ht="12" customHeight="1">
      <c r="A150" s="60"/>
    </row>
    <row r="151" ht="12" customHeight="1">
      <c r="A151" s="60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80" r:id="rId1"/>
  <colBreaks count="1" manualBreakCount="1">
    <brk id="10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2009-04-13T00:48:48Z</dcterms:created>
  <dcterms:modified xsi:type="dcterms:W3CDTF">2009-04-13T00:48:53Z</dcterms:modified>
  <cp:category/>
  <cp:version/>
  <cp:contentType/>
  <cp:contentStatus/>
</cp:coreProperties>
</file>