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'39'!$A$1:$H$86</definedName>
    <definedName name="_Regression_Int" localSheetId="0" hidden="1">1</definedName>
    <definedName name="_xlnm.Print_Area" localSheetId="0">'39'!$A$1:$I$86</definedName>
    <definedName name="Print_Area_MI" localSheetId="0">'39'!$A$1:$K$47</definedName>
    <definedName name="専業兼業農家数" localSheetId="0">'39'!$A$1:$H$86</definedName>
  </definedNames>
  <calcPr fullCalcOnLoad="1"/>
</workbook>
</file>

<file path=xl/sharedStrings.xml><?xml version="1.0" encoding="utf-8"?>
<sst xmlns="http://schemas.openxmlformats.org/spreadsheetml/2006/main" count="95" uniqueCount="95">
  <si>
    <t>39．専業、兼業別農家数および自小作別農家数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</si>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</sst>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11" xfId="0" applyNumberFormat="1" applyFont="1" applyBorder="1" applyAlignment="1">
      <alignment/>
    </xf>
    <xf numFmtId="176" fontId="23" fillId="0" borderId="16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A34" sqref="A34"/>
    </sheetView>
  </sheetViews>
  <sheetFormatPr defaultColWidth="10.66015625" defaultRowHeight="12" customHeight="1"/>
  <cols>
    <col min="1" max="1" width="10.66015625" style="3" customWidth="1"/>
    <col min="2" max="9" width="9.16015625" style="3" customWidth="1"/>
    <col min="10" max="16384" width="10.66015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8"/>
      <c r="B4" s="14" t="s">
        <v>6</v>
      </c>
      <c r="C4" s="15"/>
      <c r="D4" s="10" t="s">
        <v>7</v>
      </c>
      <c r="E4" s="11"/>
      <c r="F4" s="16"/>
      <c r="G4" s="9"/>
      <c r="H4" s="9"/>
      <c r="I4" s="9"/>
    </row>
    <row r="5" spans="1:9" s="12" customFormat="1" ht="12" customHeigh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19" t="s">
        <v>13</v>
      </c>
      <c r="H5" s="19" t="s">
        <v>14</v>
      </c>
      <c r="I5" s="19" t="s">
        <v>15</v>
      </c>
    </row>
    <row r="6" spans="1:9" ht="12" customHeight="1">
      <c r="A6" s="21" t="s">
        <v>16</v>
      </c>
      <c r="B6" s="22">
        <v>93740</v>
      </c>
      <c r="C6" s="23">
        <v>15557</v>
      </c>
      <c r="D6" s="23">
        <v>20645</v>
      </c>
      <c r="E6" s="23">
        <v>57538</v>
      </c>
      <c r="F6" s="23">
        <v>80201</v>
      </c>
      <c r="G6" s="24">
        <v>9910</v>
      </c>
      <c r="H6" s="24">
        <v>2397</v>
      </c>
      <c r="I6" s="24">
        <v>960</v>
      </c>
    </row>
    <row r="7" spans="1:9" ht="12" customHeight="1">
      <c r="A7" s="25" t="s">
        <v>17</v>
      </c>
      <c r="B7" s="22">
        <v>87237</v>
      </c>
      <c r="C7" s="23">
        <v>18013</v>
      </c>
      <c r="D7" s="23">
        <v>12710</v>
      </c>
      <c r="E7" s="23">
        <v>56514</v>
      </c>
      <c r="F7" s="23">
        <v>72521</v>
      </c>
      <c r="G7" s="24">
        <v>10880</v>
      </c>
      <c r="H7" s="24">
        <v>2719</v>
      </c>
      <c r="I7" s="24">
        <v>787</v>
      </c>
    </row>
    <row r="8" spans="1:9" ht="12" customHeight="1">
      <c r="A8" s="21" t="s">
        <v>18</v>
      </c>
      <c r="B8" s="22">
        <v>83196</v>
      </c>
      <c r="C8" s="23">
        <v>16958</v>
      </c>
      <c r="D8" s="23">
        <v>12692</v>
      </c>
      <c r="E8" s="23">
        <v>53546</v>
      </c>
      <c r="F8" s="23">
        <v>68666</v>
      </c>
      <c r="G8" s="24">
        <v>10827</v>
      </c>
      <c r="H8" s="24">
        <v>2668</v>
      </c>
      <c r="I8" s="24">
        <v>705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19</v>
      </c>
      <c r="B10" s="27">
        <f aca="true" t="shared" si="0" ref="B10:I10">SUM(B12:B13)</f>
        <v>73575</v>
      </c>
      <c r="C10" s="28">
        <f t="shared" si="0"/>
        <v>16018</v>
      </c>
      <c r="D10" s="28">
        <f t="shared" si="0"/>
        <v>9564</v>
      </c>
      <c r="E10" s="28">
        <f t="shared" si="0"/>
        <v>47993</v>
      </c>
      <c r="F10" s="29">
        <f t="shared" si="0"/>
        <v>58147</v>
      </c>
      <c r="G10" s="30">
        <f t="shared" si="0"/>
        <v>10970</v>
      </c>
      <c r="H10" s="30">
        <f t="shared" si="0"/>
        <v>3430</v>
      </c>
      <c r="I10" s="30">
        <f t="shared" si="0"/>
        <v>669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20</v>
      </c>
      <c r="B12" s="27">
        <f aca="true" t="shared" si="1" ref="B12:I12">SUM(B15:B25)</f>
        <v>30843</v>
      </c>
      <c r="C12" s="28">
        <f t="shared" si="1"/>
        <v>6699</v>
      </c>
      <c r="D12" s="28">
        <f t="shared" si="1"/>
        <v>3136</v>
      </c>
      <c r="E12" s="28">
        <f t="shared" si="1"/>
        <v>21008</v>
      </c>
      <c r="F12" s="29">
        <f t="shared" si="1"/>
        <v>24746</v>
      </c>
      <c r="G12" s="30">
        <f t="shared" si="1"/>
        <v>4246</v>
      </c>
      <c r="H12" s="30">
        <f t="shared" si="1"/>
        <v>1453</v>
      </c>
      <c r="I12" s="30">
        <f t="shared" si="1"/>
        <v>301</v>
      </c>
    </row>
    <row r="13" spans="1:9" s="30" customFormat="1" ht="12" customHeight="1">
      <c r="A13" s="31" t="s">
        <v>21</v>
      </c>
      <c r="B13" s="27">
        <f aca="true" t="shared" si="2" ref="B13:I13">SUM(B26+B30+B36+B39+B44+B46+B55+B64+B68+B71+B77+B82)</f>
        <v>42732</v>
      </c>
      <c r="C13" s="28">
        <f t="shared" si="2"/>
        <v>9319</v>
      </c>
      <c r="D13" s="28">
        <f t="shared" si="2"/>
        <v>6428</v>
      </c>
      <c r="E13" s="28">
        <f t="shared" si="2"/>
        <v>26985</v>
      </c>
      <c r="F13" s="29">
        <f t="shared" si="2"/>
        <v>33401</v>
      </c>
      <c r="G13" s="30">
        <f t="shared" si="2"/>
        <v>6724</v>
      </c>
      <c r="H13" s="30">
        <f t="shared" si="2"/>
        <v>1977</v>
      </c>
      <c r="I13" s="30">
        <f t="shared" si="2"/>
        <v>368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22</v>
      </c>
      <c r="B15" s="22">
        <v>6280</v>
      </c>
      <c r="C15" s="23">
        <v>1082</v>
      </c>
      <c r="D15" s="23">
        <v>486</v>
      </c>
      <c r="E15" s="23">
        <v>4712</v>
      </c>
      <c r="F15" s="23">
        <v>5101</v>
      </c>
      <c r="G15" s="24">
        <v>761</v>
      </c>
      <c r="H15" s="24">
        <v>319</v>
      </c>
      <c r="I15" s="24">
        <v>92</v>
      </c>
    </row>
    <row r="16" spans="1:9" ht="12" customHeight="1">
      <c r="A16" s="21" t="s">
        <v>23</v>
      </c>
      <c r="B16" s="22">
        <v>824</v>
      </c>
      <c r="C16" s="23">
        <v>182</v>
      </c>
      <c r="D16" s="23">
        <v>117</v>
      </c>
      <c r="E16" s="23">
        <v>525</v>
      </c>
      <c r="F16" s="23">
        <v>763</v>
      </c>
      <c r="G16" s="24">
        <v>38</v>
      </c>
      <c r="H16" s="24">
        <v>13</v>
      </c>
      <c r="I16" s="24">
        <v>3</v>
      </c>
    </row>
    <row r="17" spans="1:9" ht="12" customHeight="1">
      <c r="A17" s="21" t="s">
        <v>24</v>
      </c>
      <c r="B17" s="22">
        <v>2890</v>
      </c>
      <c r="C17" s="23">
        <v>688</v>
      </c>
      <c r="D17" s="23">
        <v>155</v>
      </c>
      <c r="E17" s="23">
        <v>2047</v>
      </c>
      <c r="F17" s="23">
        <v>2296</v>
      </c>
      <c r="G17" s="24">
        <v>435</v>
      </c>
      <c r="H17" s="24">
        <v>125</v>
      </c>
      <c r="I17" s="24">
        <v>32</v>
      </c>
    </row>
    <row r="18" spans="1:9" ht="12" customHeight="1">
      <c r="A18" s="21" t="s">
        <v>25</v>
      </c>
      <c r="B18" s="22">
        <v>3758</v>
      </c>
      <c r="C18" s="23">
        <v>452</v>
      </c>
      <c r="D18" s="23">
        <v>307</v>
      </c>
      <c r="E18" s="23">
        <v>2999</v>
      </c>
      <c r="F18" s="23">
        <v>3206</v>
      </c>
      <c r="G18" s="24">
        <v>411</v>
      </c>
      <c r="H18" s="24">
        <v>101</v>
      </c>
      <c r="I18" s="24">
        <v>28</v>
      </c>
    </row>
    <row r="19" spans="1:9" ht="12" customHeight="1">
      <c r="A19" s="21" t="s">
        <v>26</v>
      </c>
      <c r="B19" s="22">
        <v>1699</v>
      </c>
      <c r="C19" s="23">
        <v>354</v>
      </c>
      <c r="D19" s="23">
        <v>125</v>
      </c>
      <c r="E19" s="23">
        <v>1220</v>
      </c>
      <c r="F19" s="23">
        <v>1451</v>
      </c>
      <c r="G19" s="24">
        <v>164</v>
      </c>
      <c r="H19" s="24">
        <v>60</v>
      </c>
      <c r="I19" s="24">
        <v>19</v>
      </c>
    </row>
    <row r="20" spans="1:9" ht="12" customHeight="1">
      <c r="A20" s="21" t="s">
        <v>27</v>
      </c>
      <c r="B20" s="22">
        <v>1889</v>
      </c>
      <c r="C20" s="23">
        <v>340</v>
      </c>
      <c r="D20" s="23">
        <v>166</v>
      </c>
      <c r="E20" s="23">
        <v>1383</v>
      </c>
      <c r="F20" s="23">
        <v>1541</v>
      </c>
      <c r="G20" s="24">
        <v>247</v>
      </c>
      <c r="H20" s="24">
        <v>73</v>
      </c>
      <c r="I20" s="24">
        <v>13</v>
      </c>
    </row>
    <row r="21" spans="1:9" ht="12" customHeight="1">
      <c r="A21" s="21" t="s">
        <v>28</v>
      </c>
      <c r="B21" s="22">
        <v>811</v>
      </c>
      <c r="C21" s="23">
        <v>236</v>
      </c>
      <c r="D21" s="23">
        <v>95</v>
      </c>
      <c r="E21" s="23">
        <v>480</v>
      </c>
      <c r="F21" s="23">
        <v>739</v>
      </c>
      <c r="G21" s="24">
        <v>51</v>
      </c>
      <c r="H21" s="24">
        <v>9</v>
      </c>
      <c r="I21" s="24">
        <v>1</v>
      </c>
    </row>
    <row r="22" spans="1:9" ht="12" customHeight="1">
      <c r="A22" s="21" t="s">
        <v>29</v>
      </c>
      <c r="B22" s="22">
        <v>2730</v>
      </c>
      <c r="C22" s="23">
        <v>750</v>
      </c>
      <c r="D22" s="23">
        <v>479</v>
      </c>
      <c r="E22" s="23">
        <v>1501</v>
      </c>
      <c r="F22" s="23">
        <v>2180</v>
      </c>
      <c r="G22" s="24">
        <v>451</v>
      </c>
      <c r="H22" s="24">
        <v>68</v>
      </c>
      <c r="I22" s="24">
        <v>14</v>
      </c>
    </row>
    <row r="23" spans="1:9" ht="12" customHeight="1">
      <c r="A23" s="21" t="s">
        <v>30</v>
      </c>
      <c r="B23" s="22">
        <v>2454</v>
      </c>
      <c r="C23" s="23">
        <v>784</v>
      </c>
      <c r="D23" s="23">
        <v>263</v>
      </c>
      <c r="E23" s="23">
        <v>1407</v>
      </c>
      <c r="F23" s="23">
        <v>1814</v>
      </c>
      <c r="G23" s="24">
        <v>401</v>
      </c>
      <c r="H23" s="24">
        <v>204</v>
      </c>
      <c r="I23" s="24">
        <v>27</v>
      </c>
    </row>
    <row r="24" spans="1:9" ht="12" customHeight="1">
      <c r="A24" s="21" t="s">
        <v>31</v>
      </c>
      <c r="B24" s="22">
        <v>2161</v>
      </c>
      <c r="C24" s="23">
        <v>552</v>
      </c>
      <c r="D24" s="23">
        <v>363</v>
      </c>
      <c r="E24" s="23">
        <v>1246</v>
      </c>
      <c r="F24" s="23">
        <v>1715</v>
      </c>
      <c r="G24" s="24">
        <v>346</v>
      </c>
      <c r="H24" s="24">
        <v>85</v>
      </c>
      <c r="I24" s="24">
        <v>10</v>
      </c>
    </row>
    <row r="25" spans="1:9" ht="12" customHeight="1">
      <c r="A25" s="32" t="s">
        <v>32</v>
      </c>
      <c r="B25" s="33">
        <v>5347</v>
      </c>
      <c r="C25" s="34">
        <v>1279</v>
      </c>
      <c r="D25" s="34">
        <v>580</v>
      </c>
      <c r="E25" s="34">
        <v>3488</v>
      </c>
      <c r="F25" s="34">
        <v>3940</v>
      </c>
      <c r="G25" s="34">
        <v>941</v>
      </c>
      <c r="H25" s="34">
        <v>396</v>
      </c>
      <c r="I25" s="34">
        <v>62</v>
      </c>
    </row>
    <row r="26" spans="1:9" s="30" customFormat="1" ht="12" customHeight="1">
      <c r="A26" s="35" t="s">
        <v>33</v>
      </c>
      <c r="B26" s="27">
        <f>SUM(B27:B29)</f>
        <v>1962</v>
      </c>
      <c r="C26" s="28">
        <f aca="true" t="shared" si="3" ref="C26:I26">SUM(C27:C29)</f>
        <v>637</v>
      </c>
      <c r="D26" s="28">
        <f t="shared" si="3"/>
        <v>273</v>
      </c>
      <c r="E26" s="28">
        <f t="shared" si="3"/>
        <v>1052</v>
      </c>
      <c r="F26" s="29">
        <f t="shared" si="3"/>
        <v>1336</v>
      </c>
      <c r="G26" s="30">
        <f t="shared" si="3"/>
        <v>410</v>
      </c>
      <c r="H26" s="30">
        <f t="shared" si="3"/>
        <v>167</v>
      </c>
      <c r="I26" s="30">
        <f t="shared" si="3"/>
        <v>25</v>
      </c>
    </row>
    <row r="27" spans="1:9" ht="12" customHeight="1">
      <c r="A27" s="21" t="s">
        <v>34</v>
      </c>
      <c r="B27" s="22">
        <v>557</v>
      </c>
      <c r="C27" s="23">
        <v>179</v>
      </c>
      <c r="D27" s="23">
        <v>124</v>
      </c>
      <c r="E27" s="23">
        <v>254</v>
      </c>
      <c r="F27" s="23">
        <v>414</v>
      </c>
      <c r="G27" s="24">
        <v>110</v>
      </c>
      <c r="H27" s="24">
        <v>28</v>
      </c>
      <c r="I27" s="24">
        <v>3</v>
      </c>
    </row>
    <row r="28" spans="1:9" ht="12" customHeight="1">
      <c r="A28" s="21" t="s">
        <v>35</v>
      </c>
      <c r="B28" s="22">
        <v>762</v>
      </c>
      <c r="C28" s="23">
        <v>257</v>
      </c>
      <c r="D28" s="23">
        <v>89</v>
      </c>
      <c r="E28" s="23">
        <v>416</v>
      </c>
      <c r="F28" s="23">
        <v>492</v>
      </c>
      <c r="G28" s="24">
        <v>165</v>
      </c>
      <c r="H28" s="24">
        <v>77</v>
      </c>
      <c r="I28" s="24">
        <v>12</v>
      </c>
    </row>
    <row r="29" spans="1:9" ht="12" customHeight="1">
      <c r="A29" s="32" t="s">
        <v>36</v>
      </c>
      <c r="B29" s="33">
        <v>643</v>
      </c>
      <c r="C29" s="34">
        <v>201</v>
      </c>
      <c r="D29" s="34">
        <v>60</v>
      </c>
      <c r="E29" s="34">
        <v>382</v>
      </c>
      <c r="F29" s="34">
        <v>430</v>
      </c>
      <c r="G29" s="34">
        <v>135</v>
      </c>
      <c r="H29" s="34">
        <v>62</v>
      </c>
      <c r="I29" s="34">
        <v>10</v>
      </c>
    </row>
    <row r="30" spans="1:9" s="30" customFormat="1" ht="12" customHeight="1">
      <c r="A30" s="35" t="s">
        <v>37</v>
      </c>
      <c r="B30" s="27">
        <f>SUM(B31:B35)</f>
        <v>5631</v>
      </c>
      <c r="C30" s="28">
        <f aca="true" t="shared" si="4" ref="C30:I30">SUM(C31:C35)</f>
        <v>1421</v>
      </c>
      <c r="D30" s="28">
        <f t="shared" si="4"/>
        <v>817</v>
      </c>
      <c r="E30" s="28">
        <f t="shared" si="4"/>
        <v>3393</v>
      </c>
      <c r="F30" s="29">
        <f t="shared" si="4"/>
        <v>3890</v>
      </c>
      <c r="G30" s="30">
        <f t="shared" si="4"/>
        <v>1210</v>
      </c>
      <c r="H30" s="30">
        <f t="shared" si="4"/>
        <v>450</v>
      </c>
      <c r="I30" s="30">
        <f t="shared" si="4"/>
        <v>64</v>
      </c>
    </row>
    <row r="31" spans="1:9" ht="12" customHeight="1">
      <c r="A31" s="21" t="s">
        <v>38</v>
      </c>
      <c r="B31" s="22">
        <v>1116</v>
      </c>
      <c r="C31" s="23">
        <v>312</v>
      </c>
      <c r="D31" s="23">
        <v>179</v>
      </c>
      <c r="E31" s="23">
        <v>625</v>
      </c>
      <c r="F31" s="23">
        <v>780</v>
      </c>
      <c r="G31" s="24">
        <v>225</v>
      </c>
      <c r="H31" s="24">
        <v>92</v>
      </c>
      <c r="I31" s="24">
        <v>17</v>
      </c>
    </row>
    <row r="32" spans="1:9" ht="12" customHeight="1">
      <c r="A32" s="21" t="s">
        <v>39</v>
      </c>
      <c r="B32" s="22">
        <v>119</v>
      </c>
      <c r="C32" s="23">
        <v>16</v>
      </c>
      <c r="D32" s="23">
        <v>1</v>
      </c>
      <c r="E32" s="23">
        <v>102</v>
      </c>
      <c r="F32" s="23">
        <v>83</v>
      </c>
      <c r="G32" s="24">
        <v>17</v>
      </c>
      <c r="H32" s="24">
        <v>9</v>
      </c>
      <c r="I32" s="24">
        <v>9</v>
      </c>
    </row>
    <row r="33" spans="1:9" ht="12" customHeight="1">
      <c r="A33" s="21" t="s">
        <v>40</v>
      </c>
      <c r="B33" s="22">
        <v>2205</v>
      </c>
      <c r="C33" s="23">
        <v>554</v>
      </c>
      <c r="D33" s="23">
        <v>281</v>
      </c>
      <c r="E33" s="23">
        <v>1370</v>
      </c>
      <c r="F33" s="23">
        <v>1473</v>
      </c>
      <c r="G33" s="24">
        <v>511</v>
      </c>
      <c r="H33" s="24">
        <v>197</v>
      </c>
      <c r="I33" s="24">
        <v>20</v>
      </c>
    </row>
    <row r="34" spans="1:9" ht="12" customHeight="1">
      <c r="A34" s="21" t="s">
        <v>41</v>
      </c>
      <c r="B34" s="22">
        <v>739</v>
      </c>
      <c r="C34" s="23">
        <v>174</v>
      </c>
      <c r="D34" s="23">
        <v>112</v>
      </c>
      <c r="E34" s="23">
        <v>453</v>
      </c>
      <c r="F34" s="23">
        <v>486</v>
      </c>
      <c r="G34" s="24">
        <v>178</v>
      </c>
      <c r="H34" s="24">
        <v>69</v>
      </c>
      <c r="I34" s="24">
        <v>6</v>
      </c>
    </row>
    <row r="35" spans="1:9" ht="12" customHeight="1">
      <c r="A35" s="32" t="s">
        <v>42</v>
      </c>
      <c r="B35" s="33">
        <v>1452</v>
      </c>
      <c r="C35" s="34">
        <v>365</v>
      </c>
      <c r="D35" s="34">
        <v>244</v>
      </c>
      <c r="E35" s="34">
        <v>843</v>
      </c>
      <c r="F35" s="34">
        <v>1068</v>
      </c>
      <c r="G35" s="34">
        <v>279</v>
      </c>
      <c r="H35" s="34">
        <v>83</v>
      </c>
      <c r="I35" s="34">
        <v>12</v>
      </c>
    </row>
    <row r="36" spans="1:9" s="30" customFormat="1" ht="12" customHeight="1">
      <c r="A36" s="35" t="s">
        <v>43</v>
      </c>
      <c r="B36" s="27">
        <f>SUM(B37:B38)</f>
        <v>3089</v>
      </c>
      <c r="C36" s="28">
        <f aca="true" t="shared" si="5" ref="C36:I36">SUM(C37:C38)</f>
        <v>736</v>
      </c>
      <c r="D36" s="28">
        <f t="shared" si="5"/>
        <v>362</v>
      </c>
      <c r="E36" s="28">
        <f t="shared" si="5"/>
        <v>1991</v>
      </c>
      <c r="F36" s="29">
        <f t="shared" si="5"/>
        <v>2540</v>
      </c>
      <c r="G36" s="30">
        <f t="shared" si="5"/>
        <v>390</v>
      </c>
      <c r="H36" s="30">
        <f t="shared" si="5"/>
        <v>123</v>
      </c>
      <c r="I36" s="30">
        <f t="shared" si="5"/>
        <v>26</v>
      </c>
    </row>
    <row r="37" spans="1:9" ht="12" customHeight="1">
      <c r="A37" s="21" t="s">
        <v>44</v>
      </c>
      <c r="B37" s="22">
        <v>1546</v>
      </c>
      <c r="C37" s="23">
        <v>387</v>
      </c>
      <c r="D37" s="23">
        <v>187</v>
      </c>
      <c r="E37" s="23">
        <v>972</v>
      </c>
      <c r="F37" s="23">
        <v>1348</v>
      </c>
      <c r="G37" s="24">
        <v>133</v>
      </c>
      <c r="H37" s="24">
        <v>48</v>
      </c>
      <c r="I37" s="24">
        <v>13</v>
      </c>
    </row>
    <row r="38" spans="1:9" ht="12" customHeight="1">
      <c r="A38" s="32" t="s">
        <v>45</v>
      </c>
      <c r="B38" s="33">
        <v>1543</v>
      </c>
      <c r="C38" s="34">
        <v>349</v>
      </c>
      <c r="D38" s="34">
        <v>175</v>
      </c>
      <c r="E38" s="34">
        <v>1019</v>
      </c>
      <c r="F38" s="34">
        <v>1192</v>
      </c>
      <c r="G38" s="34">
        <v>257</v>
      </c>
      <c r="H38" s="34">
        <v>75</v>
      </c>
      <c r="I38" s="34">
        <v>13</v>
      </c>
    </row>
    <row r="39" spans="1:9" s="30" customFormat="1" ht="12" customHeight="1">
      <c r="A39" s="35" t="s">
        <v>46</v>
      </c>
      <c r="B39" s="27">
        <f>SUM(B40:B43)</f>
        <v>4344</v>
      </c>
      <c r="C39" s="28">
        <f aca="true" t="shared" si="6" ref="C39:I39">SUM(C40:C43)</f>
        <v>720</v>
      </c>
      <c r="D39" s="28">
        <f t="shared" si="6"/>
        <v>551</v>
      </c>
      <c r="E39" s="28">
        <f t="shared" si="6"/>
        <v>3073</v>
      </c>
      <c r="F39" s="29">
        <f t="shared" si="6"/>
        <v>3571</v>
      </c>
      <c r="G39" s="30">
        <f t="shared" si="6"/>
        <v>581</v>
      </c>
      <c r="H39" s="30">
        <f t="shared" si="6"/>
        <v>149</v>
      </c>
      <c r="I39" s="30">
        <f t="shared" si="6"/>
        <v>28</v>
      </c>
    </row>
    <row r="40" spans="1:9" ht="12" customHeight="1">
      <c r="A40" s="21" t="s">
        <v>47</v>
      </c>
      <c r="B40" s="22">
        <v>907</v>
      </c>
      <c r="C40" s="23">
        <v>146</v>
      </c>
      <c r="D40" s="23">
        <v>100</v>
      </c>
      <c r="E40" s="23">
        <v>661</v>
      </c>
      <c r="F40" s="23">
        <v>760</v>
      </c>
      <c r="G40" s="24">
        <v>112</v>
      </c>
      <c r="H40" s="24">
        <v>23</v>
      </c>
      <c r="I40" s="24">
        <v>7</v>
      </c>
    </row>
    <row r="41" spans="1:9" ht="12" customHeight="1">
      <c r="A41" s="21" t="s">
        <v>48</v>
      </c>
      <c r="B41" s="22">
        <v>1043</v>
      </c>
      <c r="C41" s="23">
        <v>181</v>
      </c>
      <c r="D41" s="23">
        <v>97</v>
      </c>
      <c r="E41" s="23">
        <v>765</v>
      </c>
      <c r="F41" s="23">
        <v>822</v>
      </c>
      <c r="G41" s="24">
        <v>171</v>
      </c>
      <c r="H41" s="24">
        <v>38</v>
      </c>
      <c r="I41" s="24">
        <v>10</v>
      </c>
    </row>
    <row r="42" spans="1:9" ht="12" customHeight="1">
      <c r="A42" s="21" t="s">
        <v>49</v>
      </c>
      <c r="B42" s="22">
        <v>1620</v>
      </c>
      <c r="C42" s="23">
        <v>281</v>
      </c>
      <c r="D42" s="23">
        <v>295</v>
      </c>
      <c r="E42" s="23">
        <v>1044</v>
      </c>
      <c r="F42" s="23">
        <v>1334</v>
      </c>
      <c r="G42" s="24">
        <v>223</v>
      </c>
      <c r="H42" s="24">
        <v>51</v>
      </c>
      <c r="I42" s="24">
        <v>7</v>
      </c>
    </row>
    <row r="43" spans="1:9" ht="12" customHeight="1">
      <c r="A43" s="32" t="s">
        <v>50</v>
      </c>
      <c r="B43" s="33">
        <v>774</v>
      </c>
      <c r="C43" s="34">
        <v>112</v>
      </c>
      <c r="D43" s="34">
        <v>59</v>
      </c>
      <c r="E43" s="34">
        <v>603</v>
      </c>
      <c r="F43" s="34">
        <v>655</v>
      </c>
      <c r="G43" s="34">
        <v>75</v>
      </c>
      <c r="H43" s="34">
        <v>37</v>
      </c>
      <c r="I43" s="34">
        <v>4</v>
      </c>
    </row>
    <row r="44" spans="1:9" s="30" customFormat="1" ht="12" customHeight="1">
      <c r="A44" s="35" t="s">
        <v>51</v>
      </c>
      <c r="B44" s="27">
        <f>SUM(B45)</f>
        <v>823</v>
      </c>
      <c r="C44" s="28">
        <f aca="true" t="shared" si="7" ref="C44:I44">SUM(C45)</f>
        <v>191</v>
      </c>
      <c r="D44" s="28">
        <f t="shared" si="7"/>
        <v>36</v>
      </c>
      <c r="E44" s="28">
        <f t="shared" si="7"/>
        <v>596</v>
      </c>
      <c r="F44" s="29">
        <f t="shared" si="7"/>
        <v>756</v>
      </c>
      <c r="G44" s="30">
        <f t="shared" si="7"/>
        <v>31</v>
      </c>
      <c r="H44" s="30">
        <f t="shared" si="7"/>
        <v>19</v>
      </c>
      <c r="I44" s="30">
        <f t="shared" si="7"/>
        <v>16</v>
      </c>
    </row>
    <row r="45" spans="1:9" ht="12" customHeight="1">
      <c r="A45" s="32" t="s">
        <v>52</v>
      </c>
      <c r="B45" s="33">
        <v>823</v>
      </c>
      <c r="C45" s="34">
        <v>191</v>
      </c>
      <c r="D45" s="34">
        <v>36</v>
      </c>
      <c r="E45" s="23">
        <v>596</v>
      </c>
      <c r="F45" s="34">
        <v>756</v>
      </c>
      <c r="G45" s="34">
        <v>31</v>
      </c>
      <c r="H45" s="34">
        <v>19</v>
      </c>
      <c r="I45" s="34">
        <v>16</v>
      </c>
    </row>
    <row r="46" spans="1:10" s="30" customFormat="1" ht="12" customHeight="1">
      <c r="A46" s="35" t="s">
        <v>53</v>
      </c>
      <c r="B46" s="36">
        <f aca="true" t="shared" si="8" ref="B46:I46">SUM(B47:B54)</f>
        <v>3261</v>
      </c>
      <c r="C46" s="37">
        <f t="shared" si="8"/>
        <v>535</v>
      </c>
      <c r="D46" s="37">
        <f t="shared" si="8"/>
        <v>354</v>
      </c>
      <c r="E46" s="37">
        <f t="shared" si="8"/>
        <v>2372</v>
      </c>
      <c r="F46" s="37">
        <f t="shared" si="8"/>
        <v>2622</v>
      </c>
      <c r="G46" s="37">
        <f t="shared" si="8"/>
        <v>396</v>
      </c>
      <c r="H46" s="37">
        <f t="shared" si="8"/>
        <v>143</v>
      </c>
      <c r="I46" s="37">
        <f t="shared" si="8"/>
        <v>42</v>
      </c>
      <c r="J46" s="29"/>
    </row>
    <row r="47" spans="1:9" ht="12" customHeight="1">
      <c r="A47" s="21" t="s">
        <v>54</v>
      </c>
      <c r="B47" s="22">
        <v>178</v>
      </c>
      <c r="C47" s="23">
        <v>69</v>
      </c>
      <c r="D47" s="23">
        <v>4</v>
      </c>
      <c r="E47" s="23">
        <v>105</v>
      </c>
      <c r="F47" s="23">
        <v>155</v>
      </c>
      <c r="G47" s="24">
        <v>13</v>
      </c>
      <c r="H47" s="24">
        <v>7</v>
      </c>
      <c r="I47" s="24">
        <v>3</v>
      </c>
    </row>
    <row r="48" spans="1:9" ht="12" customHeight="1">
      <c r="A48" s="21" t="s">
        <v>55</v>
      </c>
      <c r="B48" s="22">
        <v>745</v>
      </c>
      <c r="C48" s="23">
        <v>90</v>
      </c>
      <c r="D48" s="23">
        <v>64</v>
      </c>
      <c r="E48" s="23">
        <v>591</v>
      </c>
      <c r="F48" s="23">
        <v>583</v>
      </c>
      <c r="G48" s="24">
        <v>101</v>
      </c>
      <c r="H48" s="24">
        <v>35</v>
      </c>
      <c r="I48" s="24">
        <v>12</v>
      </c>
    </row>
    <row r="49" spans="1:9" ht="12" customHeight="1">
      <c r="A49" s="21" t="s">
        <v>56</v>
      </c>
      <c r="B49" s="22">
        <v>365</v>
      </c>
      <c r="C49" s="23">
        <v>37</v>
      </c>
      <c r="D49" s="23">
        <v>36</v>
      </c>
      <c r="E49" s="23">
        <v>292</v>
      </c>
      <c r="F49" s="23">
        <v>284</v>
      </c>
      <c r="G49" s="24">
        <v>46</v>
      </c>
      <c r="H49" s="24">
        <v>20</v>
      </c>
      <c r="I49" s="24">
        <v>5</v>
      </c>
    </row>
    <row r="50" spans="1:9" ht="12" customHeight="1">
      <c r="A50" s="21" t="s">
        <v>57</v>
      </c>
      <c r="B50" s="22">
        <v>674</v>
      </c>
      <c r="C50" s="23">
        <v>96</v>
      </c>
      <c r="D50" s="23">
        <v>155</v>
      </c>
      <c r="E50" s="23">
        <v>423</v>
      </c>
      <c r="F50" s="23">
        <v>516</v>
      </c>
      <c r="G50" s="24">
        <v>96</v>
      </c>
      <c r="H50" s="24">
        <v>30</v>
      </c>
      <c r="I50" s="24">
        <v>9</v>
      </c>
    </row>
    <row r="51" spans="1:9" ht="12" customHeight="1">
      <c r="A51" s="21" t="s">
        <v>58</v>
      </c>
      <c r="B51" s="22">
        <v>431</v>
      </c>
      <c r="C51" s="23">
        <v>19</v>
      </c>
      <c r="D51" s="23">
        <v>29</v>
      </c>
      <c r="E51" s="23">
        <v>383</v>
      </c>
      <c r="F51" s="23">
        <v>324</v>
      </c>
      <c r="G51" s="24">
        <v>75</v>
      </c>
      <c r="H51" s="24">
        <v>26</v>
      </c>
      <c r="I51" s="24">
        <v>6</v>
      </c>
    </row>
    <row r="52" spans="1:9" ht="12" customHeight="1">
      <c r="A52" s="21" t="s">
        <v>59</v>
      </c>
      <c r="B52" s="22">
        <v>193</v>
      </c>
      <c r="C52" s="23">
        <v>49</v>
      </c>
      <c r="D52" s="23">
        <v>1</v>
      </c>
      <c r="E52" s="23">
        <v>143</v>
      </c>
      <c r="F52" s="23">
        <v>184</v>
      </c>
      <c r="G52" s="24">
        <v>6</v>
      </c>
      <c r="H52" s="24">
        <v>2</v>
      </c>
      <c r="I52" s="38">
        <v>1</v>
      </c>
    </row>
    <row r="53" spans="1:9" ht="12" customHeight="1">
      <c r="A53" s="21" t="s">
        <v>60</v>
      </c>
      <c r="B53" s="22">
        <v>243</v>
      </c>
      <c r="C53" s="23">
        <v>46</v>
      </c>
      <c r="D53" s="23">
        <v>15</v>
      </c>
      <c r="E53" s="23">
        <v>182</v>
      </c>
      <c r="F53" s="23">
        <v>223</v>
      </c>
      <c r="G53" s="24">
        <v>13</v>
      </c>
      <c r="H53" s="24">
        <v>4</v>
      </c>
      <c r="I53" s="38" t="s">
        <v>61</v>
      </c>
    </row>
    <row r="54" spans="1:9" ht="12" customHeight="1">
      <c r="A54" s="32" t="s">
        <v>62</v>
      </c>
      <c r="B54" s="33">
        <v>432</v>
      </c>
      <c r="C54" s="34">
        <v>129</v>
      </c>
      <c r="D54" s="34">
        <v>50</v>
      </c>
      <c r="E54" s="34">
        <v>253</v>
      </c>
      <c r="F54" s="34">
        <v>353</v>
      </c>
      <c r="G54" s="34">
        <v>46</v>
      </c>
      <c r="H54" s="34">
        <v>19</v>
      </c>
      <c r="I54" s="34">
        <v>6</v>
      </c>
    </row>
    <row r="55" spans="1:9" s="30" customFormat="1" ht="12" customHeight="1">
      <c r="A55" s="35" t="s">
        <v>63</v>
      </c>
      <c r="B55" s="36">
        <f>SUM(B56:B63)</f>
        <v>7975</v>
      </c>
      <c r="C55" s="29">
        <f aca="true" t="shared" si="9" ref="C55:I55">SUM(C56:C63)</f>
        <v>2066</v>
      </c>
      <c r="D55" s="29">
        <f t="shared" si="9"/>
        <v>1243</v>
      </c>
      <c r="E55" s="29">
        <f t="shared" si="9"/>
        <v>4666</v>
      </c>
      <c r="F55" s="29">
        <f t="shared" si="9"/>
        <v>5860</v>
      </c>
      <c r="G55" s="30">
        <f t="shared" si="9"/>
        <v>1617</v>
      </c>
      <c r="H55" s="30">
        <f t="shared" si="9"/>
        <v>404</v>
      </c>
      <c r="I55" s="30">
        <f t="shared" si="9"/>
        <v>56</v>
      </c>
    </row>
    <row r="56" spans="1:9" ht="12" customHeight="1">
      <c r="A56" s="21" t="s">
        <v>64</v>
      </c>
      <c r="B56" s="22">
        <v>1520</v>
      </c>
      <c r="C56" s="23">
        <v>288</v>
      </c>
      <c r="D56" s="23">
        <v>216</v>
      </c>
      <c r="E56" s="23">
        <v>1016</v>
      </c>
      <c r="F56" s="23">
        <v>1119</v>
      </c>
      <c r="G56" s="24">
        <v>307</v>
      </c>
      <c r="H56" s="24">
        <v>79</v>
      </c>
      <c r="I56" s="24">
        <v>6</v>
      </c>
    </row>
    <row r="57" spans="1:9" ht="12" customHeight="1">
      <c r="A57" s="21" t="s">
        <v>65</v>
      </c>
      <c r="B57" s="22">
        <v>1485</v>
      </c>
      <c r="C57" s="23">
        <v>339</v>
      </c>
      <c r="D57" s="23">
        <v>213</v>
      </c>
      <c r="E57" s="23">
        <v>933</v>
      </c>
      <c r="F57" s="23">
        <v>1085</v>
      </c>
      <c r="G57" s="24">
        <v>283</v>
      </c>
      <c r="H57" s="24">
        <v>91</v>
      </c>
      <c r="I57" s="24">
        <v>12</v>
      </c>
    </row>
    <row r="58" spans="1:9" ht="12" customHeight="1">
      <c r="A58" s="21" t="s">
        <v>66</v>
      </c>
      <c r="B58" s="22">
        <v>483</v>
      </c>
      <c r="C58" s="23">
        <v>128</v>
      </c>
      <c r="D58" s="23">
        <v>125</v>
      </c>
      <c r="E58" s="23">
        <v>230</v>
      </c>
      <c r="F58" s="23">
        <v>373</v>
      </c>
      <c r="G58" s="24">
        <v>78</v>
      </c>
      <c r="H58" s="24">
        <v>28</v>
      </c>
      <c r="I58" s="24">
        <v>2</v>
      </c>
    </row>
    <row r="59" spans="1:9" ht="12" customHeight="1">
      <c r="A59" s="21" t="s">
        <v>67</v>
      </c>
      <c r="B59" s="22">
        <v>1370</v>
      </c>
      <c r="C59" s="23">
        <v>417</v>
      </c>
      <c r="D59" s="23">
        <v>275</v>
      </c>
      <c r="E59" s="23">
        <v>678</v>
      </c>
      <c r="F59" s="23">
        <v>950</v>
      </c>
      <c r="G59" s="24">
        <v>344</v>
      </c>
      <c r="H59" s="24">
        <v>64</v>
      </c>
      <c r="I59" s="24">
        <v>9</v>
      </c>
    </row>
    <row r="60" spans="1:9" ht="12" customHeight="1">
      <c r="A60" s="21" t="s">
        <v>68</v>
      </c>
      <c r="B60" s="22">
        <v>816</v>
      </c>
      <c r="C60" s="23">
        <v>245</v>
      </c>
      <c r="D60" s="23">
        <v>143</v>
      </c>
      <c r="E60" s="23">
        <v>428</v>
      </c>
      <c r="F60" s="23">
        <v>609</v>
      </c>
      <c r="G60" s="24">
        <v>154</v>
      </c>
      <c r="H60" s="24">
        <v>39</v>
      </c>
      <c r="I60" s="24">
        <v>10</v>
      </c>
    </row>
    <row r="61" spans="1:9" ht="12" customHeight="1">
      <c r="A61" s="21" t="s">
        <v>69</v>
      </c>
      <c r="B61" s="22">
        <v>1238</v>
      </c>
      <c r="C61" s="23">
        <v>445</v>
      </c>
      <c r="D61" s="23">
        <v>155</v>
      </c>
      <c r="E61" s="23">
        <v>638</v>
      </c>
      <c r="F61" s="23">
        <v>933</v>
      </c>
      <c r="G61" s="24">
        <v>243</v>
      </c>
      <c r="H61" s="24">
        <v>50</v>
      </c>
      <c r="I61" s="23">
        <v>8</v>
      </c>
    </row>
    <row r="62" spans="1:9" ht="12" customHeight="1">
      <c r="A62" s="21" t="s">
        <v>70</v>
      </c>
      <c r="B62" s="22">
        <v>474</v>
      </c>
      <c r="C62" s="23">
        <v>83</v>
      </c>
      <c r="D62" s="23">
        <v>47</v>
      </c>
      <c r="E62" s="23">
        <v>344</v>
      </c>
      <c r="F62" s="23">
        <v>340</v>
      </c>
      <c r="G62" s="24">
        <v>110</v>
      </c>
      <c r="H62" s="24">
        <v>23</v>
      </c>
      <c r="I62" s="24">
        <v>1</v>
      </c>
    </row>
    <row r="63" spans="1:9" ht="12" customHeight="1">
      <c r="A63" s="32" t="s">
        <v>71</v>
      </c>
      <c r="B63" s="33">
        <v>589</v>
      </c>
      <c r="C63" s="34">
        <v>121</v>
      </c>
      <c r="D63" s="34">
        <v>69</v>
      </c>
      <c r="E63" s="34">
        <v>399</v>
      </c>
      <c r="F63" s="34">
        <v>451</v>
      </c>
      <c r="G63" s="34">
        <v>98</v>
      </c>
      <c r="H63" s="34">
        <v>30</v>
      </c>
      <c r="I63" s="34">
        <v>8</v>
      </c>
    </row>
    <row r="64" spans="1:9" s="30" customFormat="1" ht="12" customHeight="1">
      <c r="A64" s="35" t="s">
        <v>72</v>
      </c>
      <c r="B64" s="36">
        <f>SUM(B65:B67)</f>
        <v>2188</v>
      </c>
      <c r="C64" s="29">
        <f aca="true" t="shared" si="10" ref="C64:I64">SUM(C65:C67)</f>
        <v>596</v>
      </c>
      <c r="D64" s="29">
        <f t="shared" si="10"/>
        <v>730</v>
      </c>
      <c r="E64" s="29">
        <f t="shared" si="10"/>
        <v>862</v>
      </c>
      <c r="F64" s="29">
        <f t="shared" si="10"/>
        <v>1734</v>
      </c>
      <c r="G64" s="30">
        <f t="shared" si="10"/>
        <v>391</v>
      </c>
      <c r="H64" s="30">
        <f t="shared" si="10"/>
        <v>43</v>
      </c>
      <c r="I64" s="30">
        <f t="shared" si="10"/>
        <v>5</v>
      </c>
    </row>
    <row r="65" spans="1:9" ht="12" customHeight="1">
      <c r="A65" s="21" t="s">
        <v>73</v>
      </c>
      <c r="B65" s="22">
        <v>706</v>
      </c>
      <c r="C65" s="23">
        <v>220</v>
      </c>
      <c r="D65" s="23">
        <v>226</v>
      </c>
      <c r="E65" s="23">
        <v>260</v>
      </c>
      <c r="F65" s="23">
        <v>575</v>
      </c>
      <c r="G65" s="24">
        <v>113</v>
      </c>
      <c r="H65" s="24">
        <v>14</v>
      </c>
      <c r="I65" s="24">
        <v>3</v>
      </c>
    </row>
    <row r="66" spans="1:9" ht="12" customHeight="1">
      <c r="A66" s="21" t="s">
        <v>74</v>
      </c>
      <c r="B66" s="22">
        <v>898</v>
      </c>
      <c r="C66" s="23">
        <v>248</v>
      </c>
      <c r="D66" s="23">
        <v>306</v>
      </c>
      <c r="E66" s="23">
        <v>344</v>
      </c>
      <c r="F66" s="23">
        <v>702</v>
      </c>
      <c r="G66" s="24">
        <v>168</v>
      </c>
      <c r="H66" s="24">
        <v>18</v>
      </c>
      <c r="I66" s="24">
        <v>1</v>
      </c>
    </row>
    <row r="67" spans="1:9" ht="12" customHeight="1">
      <c r="A67" s="32" t="s">
        <v>75</v>
      </c>
      <c r="B67" s="33">
        <v>584</v>
      </c>
      <c r="C67" s="34">
        <v>128</v>
      </c>
      <c r="D67" s="34">
        <v>198</v>
      </c>
      <c r="E67" s="34">
        <v>258</v>
      </c>
      <c r="F67" s="34">
        <v>457</v>
      </c>
      <c r="G67" s="34">
        <v>110</v>
      </c>
      <c r="H67" s="34">
        <v>11</v>
      </c>
      <c r="I67" s="34">
        <v>1</v>
      </c>
    </row>
    <row r="68" spans="1:9" s="30" customFormat="1" ht="12" customHeight="1">
      <c r="A68" s="35" t="s">
        <v>76</v>
      </c>
      <c r="B68" s="36">
        <f>SUM(B69:B70)</f>
        <v>4238</v>
      </c>
      <c r="C68" s="29">
        <f aca="true" t="shared" si="11" ref="C68:I68">SUM(C69:C70)</f>
        <v>780</v>
      </c>
      <c r="D68" s="28">
        <f t="shared" si="11"/>
        <v>833</v>
      </c>
      <c r="E68" s="29">
        <f t="shared" si="11"/>
        <v>2625</v>
      </c>
      <c r="F68" s="29">
        <f t="shared" si="11"/>
        <v>3697</v>
      </c>
      <c r="G68" s="30">
        <f>SUM(G69:G70)</f>
        <v>412</v>
      </c>
      <c r="H68" s="30">
        <f>SUM(H69:H70)</f>
        <v>78</v>
      </c>
      <c r="I68" s="30">
        <f t="shared" si="11"/>
        <v>16</v>
      </c>
    </row>
    <row r="69" spans="1:9" ht="12" customHeight="1">
      <c r="A69" s="21" t="s">
        <v>77</v>
      </c>
      <c r="B69" s="22">
        <v>1869</v>
      </c>
      <c r="C69" s="23">
        <v>362</v>
      </c>
      <c r="D69" s="23">
        <v>398</v>
      </c>
      <c r="E69" s="23">
        <v>1109</v>
      </c>
      <c r="F69" s="23">
        <v>1637</v>
      </c>
      <c r="G69" s="24">
        <v>167</v>
      </c>
      <c r="H69" s="24">
        <v>36</v>
      </c>
      <c r="I69" s="24">
        <v>11</v>
      </c>
    </row>
    <row r="70" spans="1:9" ht="12" customHeight="1">
      <c r="A70" s="32" t="s">
        <v>78</v>
      </c>
      <c r="B70" s="33">
        <v>2369</v>
      </c>
      <c r="C70" s="34">
        <v>418</v>
      </c>
      <c r="D70" s="34">
        <v>435</v>
      </c>
      <c r="E70" s="34">
        <v>1516</v>
      </c>
      <c r="F70" s="34">
        <v>2060</v>
      </c>
      <c r="G70" s="34">
        <v>245</v>
      </c>
      <c r="H70" s="34">
        <v>42</v>
      </c>
      <c r="I70" s="34">
        <v>5</v>
      </c>
    </row>
    <row r="71" spans="1:9" s="30" customFormat="1" ht="12" customHeight="1">
      <c r="A71" s="35" t="s">
        <v>79</v>
      </c>
      <c r="B71" s="36">
        <f>SUM(B72:B76)</f>
        <v>2650</v>
      </c>
      <c r="C71" s="29">
        <f aca="true" t="shared" si="12" ref="C71:I71">SUM(C72:C76)</f>
        <v>342</v>
      </c>
      <c r="D71" s="29">
        <f>SUM(D72:D76)</f>
        <v>444</v>
      </c>
      <c r="E71" s="29">
        <f t="shared" si="12"/>
        <v>1864</v>
      </c>
      <c r="F71" s="29">
        <f t="shared" si="12"/>
        <v>2331</v>
      </c>
      <c r="G71" s="30">
        <f t="shared" si="12"/>
        <v>200</v>
      </c>
      <c r="H71" s="30">
        <f t="shared" si="12"/>
        <v>70</v>
      </c>
      <c r="I71" s="30">
        <f t="shared" si="12"/>
        <v>20</v>
      </c>
    </row>
    <row r="72" spans="1:9" ht="12" customHeight="1">
      <c r="A72" s="21" t="s">
        <v>80</v>
      </c>
      <c r="B72" s="22">
        <v>326</v>
      </c>
      <c r="C72" s="23">
        <v>27</v>
      </c>
      <c r="D72" s="23">
        <v>33</v>
      </c>
      <c r="E72" s="23">
        <v>266</v>
      </c>
      <c r="F72" s="23">
        <v>293</v>
      </c>
      <c r="G72" s="24">
        <v>21</v>
      </c>
      <c r="H72" s="24">
        <v>7</v>
      </c>
      <c r="I72" s="24">
        <v>2</v>
      </c>
    </row>
    <row r="73" spans="1:9" ht="12" customHeight="1">
      <c r="A73" s="21" t="s">
        <v>81</v>
      </c>
      <c r="B73" s="22">
        <v>222</v>
      </c>
      <c r="C73" s="23">
        <v>32</v>
      </c>
      <c r="D73" s="23">
        <v>56</v>
      </c>
      <c r="E73" s="23">
        <v>134</v>
      </c>
      <c r="F73" s="23">
        <v>194</v>
      </c>
      <c r="G73" s="24">
        <v>19</v>
      </c>
      <c r="H73" s="24">
        <v>4</v>
      </c>
      <c r="I73" s="24">
        <v>3</v>
      </c>
    </row>
    <row r="74" spans="1:9" ht="12" customHeight="1">
      <c r="A74" s="21" t="s">
        <v>82</v>
      </c>
      <c r="B74" s="22">
        <v>254</v>
      </c>
      <c r="C74" s="23">
        <v>35</v>
      </c>
      <c r="D74" s="23">
        <v>57</v>
      </c>
      <c r="E74" s="23">
        <v>162</v>
      </c>
      <c r="F74" s="23">
        <v>217</v>
      </c>
      <c r="G74" s="24">
        <v>17</v>
      </c>
      <c r="H74" s="24">
        <v>7</v>
      </c>
      <c r="I74" s="38">
        <v>6</v>
      </c>
    </row>
    <row r="75" spans="1:9" ht="12" customHeight="1">
      <c r="A75" s="21" t="s">
        <v>83</v>
      </c>
      <c r="B75" s="22">
        <v>641</v>
      </c>
      <c r="C75" s="23">
        <v>93</v>
      </c>
      <c r="D75" s="23">
        <v>124</v>
      </c>
      <c r="E75" s="23">
        <v>424</v>
      </c>
      <c r="F75" s="23">
        <v>559</v>
      </c>
      <c r="G75" s="24">
        <v>53</v>
      </c>
      <c r="H75" s="24">
        <v>16</v>
      </c>
      <c r="I75" s="24">
        <v>1</v>
      </c>
    </row>
    <row r="76" spans="1:9" ht="12" customHeight="1">
      <c r="A76" s="32" t="s">
        <v>84</v>
      </c>
      <c r="B76" s="33">
        <v>1207</v>
      </c>
      <c r="C76" s="34">
        <v>155</v>
      </c>
      <c r="D76" s="34">
        <v>174</v>
      </c>
      <c r="E76" s="34">
        <v>878</v>
      </c>
      <c r="F76" s="34">
        <v>1068</v>
      </c>
      <c r="G76" s="34">
        <v>90</v>
      </c>
      <c r="H76" s="34">
        <v>36</v>
      </c>
      <c r="I76" s="34">
        <v>8</v>
      </c>
    </row>
    <row r="77" spans="1:9" s="30" customFormat="1" ht="12" customHeight="1">
      <c r="A77" s="35" t="s">
        <v>85</v>
      </c>
      <c r="B77" s="36">
        <f>SUM(B78:B81)</f>
        <v>3692</v>
      </c>
      <c r="C77" s="29">
        <f aca="true" t="shared" si="13" ref="C77:I77">SUM(C78:C81)</f>
        <v>690</v>
      </c>
      <c r="D77" s="28">
        <f t="shared" si="13"/>
        <v>343</v>
      </c>
      <c r="E77" s="29">
        <f t="shared" si="13"/>
        <v>2659</v>
      </c>
      <c r="F77" s="29">
        <f t="shared" si="13"/>
        <v>2835</v>
      </c>
      <c r="G77" s="30">
        <f t="shared" si="13"/>
        <v>589</v>
      </c>
      <c r="H77" s="30">
        <f t="shared" si="13"/>
        <v>202</v>
      </c>
      <c r="I77" s="30">
        <f t="shared" si="13"/>
        <v>51</v>
      </c>
    </row>
    <row r="78" spans="1:9" ht="12" customHeight="1">
      <c r="A78" s="21" t="s">
        <v>86</v>
      </c>
      <c r="B78" s="22">
        <v>921</v>
      </c>
      <c r="C78" s="23">
        <v>205</v>
      </c>
      <c r="D78" s="23">
        <v>78</v>
      </c>
      <c r="E78" s="23">
        <v>638</v>
      </c>
      <c r="F78" s="23">
        <v>623</v>
      </c>
      <c r="G78" s="24">
        <v>198</v>
      </c>
      <c r="H78" s="24">
        <v>78</v>
      </c>
      <c r="I78" s="24">
        <v>19</v>
      </c>
    </row>
    <row r="79" spans="1:9" ht="12" customHeight="1">
      <c r="A79" s="21" t="s">
        <v>87</v>
      </c>
      <c r="B79" s="22">
        <v>837</v>
      </c>
      <c r="C79" s="23">
        <v>157</v>
      </c>
      <c r="D79" s="23">
        <v>77</v>
      </c>
      <c r="E79" s="23">
        <v>603</v>
      </c>
      <c r="F79" s="23">
        <v>616</v>
      </c>
      <c r="G79" s="24">
        <v>153</v>
      </c>
      <c r="H79" s="24">
        <v>52</v>
      </c>
      <c r="I79" s="24">
        <v>14</v>
      </c>
    </row>
    <row r="80" spans="1:9" ht="12" customHeight="1">
      <c r="A80" s="21" t="s">
        <v>88</v>
      </c>
      <c r="B80" s="22">
        <v>1185</v>
      </c>
      <c r="C80" s="23">
        <v>209</v>
      </c>
      <c r="D80" s="23">
        <v>115</v>
      </c>
      <c r="E80" s="23">
        <v>861</v>
      </c>
      <c r="F80" s="23">
        <v>968</v>
      </c>
      <c r="G80" s="24">
        <v>148</v>
      </c>
      <c r="H80" s="24">
        <v>48</v>
      </c>
      <c r="I80" s="24">
        <v>13</v>
      </c>
    </row>
    <row r="81" spans="1:9" ht="12" customHeight="1">
      <c r="A81" s="32" t="s">
        <v>89</v>
      </c>
      <c r="B81" s="33">
        <v>749</v>
      </c>
      <c r="C81" s="34">
        <v>119</v>
      </c>
      <c r="D81" s="34">
        <v>73</v>
      </c>
      <c r="E81" s="34">
        <v>557</v>
      </c>
      <c r="F81" s="34">
        <v>628</v>
      </c>
      <c r="G81" s="34">
        <v>90</v>
      </c>
      <c r="H81" s="34">
        <v>24</v>
      </c>
      <c r="I81" s="34">
        <v>5</v>
      </c>
    </row>
    <row r="82" spans="1:9" s="30" customFormat="1" ht="12" customHeight="1">
      <c r="A82" s="35" t="s">
        <v>90</v>
      </c>
      <c r="B82" s="36">
        <f>SUM(B83:B84)</f>
        <v>2879</v>
      </c>
      <c r="C82" s="29">
        <f aca="true" t="shared" si="14" ref="C82:I82">SUM(C83:C84)</f>
        <v>605</v>
      </c>
      <c r="D82" s="29">
        <f t="shared" si="14"/>
        <v>442</v>
      </c>
      <c r="E82" s="29">
        <f t="shared" si="14"/>
        <v>1832</v>
      </c>
      <c r="F82" s="29">
        <f t="shared" si="14"/>
        <v>2229</v>
      </c>
      <c r="G82" s="30">
        <f t="shared" si="14"/>
        <v>497</v>
      </c>
      <c r="H82" s="30">
        <f t="shared" si="14"/>
        <v>129</v>
      </c>
      <c r="I82" s="30">
        <f t="shared" si="14"/>
        <v>19</v>
      </c>
    </row>
    <row r="83" spans="1:9" ht="12" customHeight="1">
      <c r="A83" s="21" t="s">
        <v>91</v>
      </c>
      <c r="B83" s="22">
        <v>1096</v>
      </c>
      <c r="C83" s="23">
        <v>199</v>
      </c>
      <c r="D83" s="23">
        <v>120</v>
      </c>
      <c r="E83" s="23">
        <v>777</v>
      </c>
      <c r="F83" s="23">
        <v>814</v>
      </c>
      <c r="G83" s="24">
        <v>204</v>
      </c>
      <c r="H83" s="24">
        <v>65</v>
      </c>
      <c r="I83" s="24">
        <v>10</v>
      </c>
    </row>
    <row r="84" spans="1:9" ht="12" customHeight="1">
      <c r="A84" s="39" t="s">
        <v>92</v>
      </c>
      <c r="B84" s="40">
        <v>1783</v>
      </c>
      <c r="C84" s="41">
        <v>406</v>
      </c>
      <c r="D84" s="41">
        <v>322</v>
      </c>
      <c r="E84" s="41">
        <v>1055</v>
      </c>
      <c r="F84" s="41">
        <v>1415</v>
      </c>
      <c r="G84" s="41">
        <v>293</v>
      </c>
      <c r="H84" s="41">
        <v>64</v>
      </c>
      <c r="I84" s="41">
        <v>9</v>
      </c>
    </row>
    <row r="85" spans="1:9" ht="12" customHeight="1">
      <c r="A85" s="23" t="s">
        <v>93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94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2009-04-13T00:47:25Z</dcterms:created>
  <dcterms:modified xsi:type="dcterms:W3CDTF">2009-04-13T00:48:09Z</dcterms:modified>
  <cp:category/>
  <cp:version/>
  <cp:contentType/>
  <cp:contentStatus/>
</cp:coreProperties>
</file>