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xlnm.Print_Area" localSheetId="0">'36'!$A$1:$AA$85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<sst xmlns="http://schemas.openxmlformats.org/spreadsheetml/2006/main" count="354" uniqueCount="120">
  <si>
    <t xml:space="preserve"> （単位  所、人）</t>
  </si>
  <si>
    <t>36．市町村別、産業大分類別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</si>
  <si>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</si>
  <si>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</si>
  <si>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</si>
  <si>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</si>
  <si>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</si>
  <si>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</si>
  <si>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</si>
  <si>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</si>
  <si>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</si>
  <si>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</si>
  <si>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</si>
  <si>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</si>
  <si>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</si>
  <si>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</si>
  <si>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</si>
  <si>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</si>
  <si>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</si>
  <si>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</si>
  <si>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</si>
  <si>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</si>
  <si>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</si>
  <si>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</si>
  <si>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</si>
  <si>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</si>
  <si>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</si>
  <si>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</si>
  <si>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53 年</t>
  </si>
  <si>
    <t xml:space="preserve">      56</t>
  </si>
  <si>
    <t xml:space="preserve">      61</t>
  </si>
  <si>
    <t>市　　  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</si>
  <si>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</si>
  <si>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</si>
  <si>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</si>
  <si>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</si>
  <si>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</si>
  <si>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</si>
  <si>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</si>
  <si>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</si>
  <si>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</si>
  <si>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</si>
  <si>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</si>
  <si>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</si>
  <si>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</si>
  <si>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</si>
  <si>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</si>
  <si>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</si>
  <si>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</si>
  <si>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</si>
  <si>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</si>
  <si>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</si>
  <si>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</si>
  <si>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</si>
  <si>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</si>
  <si>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</si>
  <si>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</si>
  <si>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</si>
  <si>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</si>
  <si>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</si>
  <si>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</si>
  <si>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</si>
  <si>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</si>
  <si>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</si>
  <si>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</si>
  <si>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</si>
  <si>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</si>
  <si>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</si>
  <si>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</si>
  <si>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</si>
  <si>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</si>
  <si>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</si>
  <si>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</si>
  <si>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</si>
  <si>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</si>
  <si>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</si>
  <si>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</si>
  <si>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</si>
  <si>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</si>
  <si>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</si>
  <si>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</si>
  <si>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</si>
  <si>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</si>
  <si>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</si>
  <si>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</si>
  <si>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</si>
  <si>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</si>
  <si>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</si>
  <si>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</si>
  <si>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</si>
  <si>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</si>
  <si>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</si>
  <si>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</si>
  <si>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</si>
  <si>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</si>
  <si>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</si>
  <si>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</si>
  <si>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</si>
  <si>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</si>
  <si>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</si>
  <si>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</si>
  <si>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</si>
  <si>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</si>
  <si>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</si>
  <si>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</si>
  <si>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</si>
  <si>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</si>
  <si>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</si>
  <si>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</si>
  <si>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</si>
  <si>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</si>
  <si>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</si>
  <si>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</si>
  <si>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</si>
  <si>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</si>
  <si>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</si>
  <si>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</si>
  <si>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</si>
  <si>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</si>
  <si>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 xml:space="preserve">  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</si>
</sst>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0" fillId="0" borderId="10" xfId="48" applyFont="1" applyBorder="1" applyAlignment="1" quotePrefix="1">
      <alignment/>
    </xf>
    <xf numFmtId="38" fontId="20" fillId="0" borderId="10" xfId="48" applyFont="1" applyBorder="1" applyAlignment="1" quotePrefix="1">
      <alignment horizontal="right" vertical="center"/>
    </xf>
    <xf numFmtId="0" fontId="20" fillId="0" borderId="10" xfId="0" applyFont="1" applyBorder="1" applyAlignment="1">
      <alignment vertical="center"/>
    </xf>
    <xf numFmtId="38" fontId="1" fillId="0" borderId="0" xfId="48" applyFont="1" applyAlignment="1">
      <alignment/>
    </xf>
    <xf numFmtId="38" fontId="20" fillId="0" borderId="0" xfId="48" applyFont="1" applyAlignment="1">
      <alignment vertical="center"/>
    </xf>
    <xf numFmtId="38" fontId="20" fillId="0" borderId="11" xfId="48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8" fontId="20" fillId="0" borderId="16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Continuous" vertical="center"/>
    </xf>
    <xf numFmtId="0" fontId="20" fillId="0" borderId="18" xfId="0" applyFont="1" applyBorder="1" applyAlignment="1">
      <alignment vertical="center"/>
    </xf>
    <xf numFmtId="38" fontId="20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20" fillId="0" borderId="19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8" xfId="48" applyFont="1" applyBorder="1" applyAlignment="1">
      <alignment vertical="center"/>
    </xf>
    <xf numFmtId="38" fontId="20" fillId="0" borderId="20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0" xfId="48" applyFont="1" applyAlignment="1">
      <alignment/>
    </xf>
    <xf numFmtId="38" fontId="20" fillId="0" borderId="21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38" fontId="20" fillId="0" borderId="0" xfId="48" applyFont="1" applyAlignment="1" quotePrefix="1">
      <alignment horizontal="left" vertical="center"/>
    </xf>
    <xf numFmtId="0" fontId="20" fillId="0" borderId="22" xfId="0" applyFont="1" applyBorder="1" applyAlignment="1">
      <alignment horizontal="left" vertical="center"/>
    </xf>
    <xf numFmtId="38" fontId="24" fillId="0" borderId="0" xfId="48" applyFont="1" applyAlignment="1">
      <alignment/>
    </xf>
    <xf numFmtId="38" fontId="25" fillId="0" borderId="0" xfId="48" applyFont="1" applyAlignment="1" quotePrefix="1">
      <alignment horizontal="left" vertical="center"/>
    </xf>
    <xf numFmtId="0" fontId="25" fillId="0" borderId="22" xfId="0" applyFont="1" applyBorder="1" applyAlignment="1">
      <alignment horizontal="left" vertical="center"/>
    </xf>
    <xf numFmtId="38" fontId="25" fillId="0" borderId="21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21" xfId="48" applyFont="1" applyBorder="1" applyAlignment="1" quotePrefix="1">
      <alignment horizontal="center"/>
    </xf>
    <xf numFmtId="38" fontId="25" fillId="0" borderId="0" xfId="48" applyFont="1" applyAlignment="1" quotePrefix="1">
      <alignment/>
    </xf>
    <xf numFmtId="38" fontId="25" fillId="0" borderId="0" xfId="48" applyFont="1" applyAlignment="1">
      <alignment/>
    </xf>
    <xf numFmtId="38" fontId="23" fillId="0" borderId="0" xfId="48" applyFont="1" applyAlignment="1">
      <alignment horizontal="right"/>
    </xf>
    <xf numFmtId="38" fontId="25" fillId="0" borderId="21" xfId="48" applyFont="1" applyBorder="1" applyAlignment="1">
      <alignment horizontal="center"/>
    </xf>
    <xf numFmtId="38" fontId="25" fillId="0" borderId="0" xfId="48" applyFont="1" applyAlignment="1">
      <alignment horizontal="left"/>
    </xf>
    <xf numFmtId="38" fontId="25" fillId="0" borderId="22" xfId="48" applyFont="1" applyBorder="1" applyAlignment="1">
      <alignment horizontal="left"/>
    </xf>
    <xf numFmtId="38" fontId="25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1" fillId="0" borderId="0" xfId="48" applyFont="1" applyAlignment="1">
      <alignment horizontal="right"/>
    </xf>
    <xf numFmtId="38" fontId="20" fillId="0" borderId="0" xfId="48" applyFont="1" applyAlignment="1">
      <alignment horizontal="center"/>
    </xf>
    <xf numFmtId="38" fontId="20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5" fillId="0" borderId="0" xfId="48" applyFont="1" applyAlignment="1">
      <alignment horizontal="distributed"/>
    </xf>
    <xf numFmtId="0" fontId="20" fillId="0" borderId="22" xfId="0" applyFont="1" applyBorder="1" applyAlignment="1">
      <alignment horizontal="distributed"/>
    </xf>
    <xf numFmtId="38" fontId="20" fillId="0" borderId="0" xfId="48" applyFont="1" applyAlignment="1" quotePrefix="1">
      <alignment horizontal="center"/>
    </xf>
    <xf numFmtId="38" fontId="20" fillId="0" borderId="0" xfId="48" applyFont="1" applyBorder="1" applyAlignment="1" quotePrefix="1">
      <alignment horizontal="center"/>
    </xf>
    <xf numFmtId="38" fontId="20" fillId="0" borderId="0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5" fillId="0" borderId="22" xfId="48" applyFont="1" applyBorder="1" applyAlignment="1">
      <alignment horizontal="distributed"/>
    </xf>
    <xf numFmtId="38" fontId="20" fillId="0" borderId="21" xfId="48" applyFont="1" applyBorder="1" applyAlignment="1" quotePrefix="1">
      <alignment horizontal="center"/>
    </xf>
    <xf numFmtId="38" fontId="20" fillId="0" borderId="18" xfId="48" applyFont="1" applyBorder="1" applyAlignment="1" quotePrefix="1">
      <alignment horizontal="center"/>
    </xf>
    <xf numFmtId="38" fontId="20" fillId="0" borderId="18" xfId="48" applyFont="1" applyBorder="1" applyAlignment="1">
      <alignment horizontal="distributed"/>
    </xf>
    <xf numFmtId="38" fontId="20" fillId="0" borderId="16" xfId="48" applyFont="1" applyBorder="1" applyAlignment="1">
      <alignment horizontal="right"/>
    </xf>
    <xf numFmtId="38" fontId="20" fillId="0" borderId="18" xfId="48" applyFont="1" applyBorder="1" applyAlignment="1">
      <alignment horizontal="right"/>
    </xf>
    <xf numFmtId="38" fontId="20" fillId="0" borderId="16" xfId="48" applyFont="1" applyBorder="1" applyAlignment="1" quotePrefix="1">
      <alignment horizontal="center"/>
    </xf>
    <xf numFmtId="38" fontId="20" fillId="0" borderId="0" xfId="48" applyFont="1" applyAlignment="1">
      <alignment/>
    </xf>
    <xf numFmtId="38" fontId="20" fillId="0" borderId="0" xfId="48" applyFont="1" applyBorder="1" applyAlignment="1">
      <alignment/>
    </xf>
    <xf numFmtId="38" fontId="20" fillId="0" borderId="0" xfId="48" applyFont="1" applyAlignment="1" quotePrefix="1">
      <alignment/>
    </xf>
    <xf numFmtId="38" fontId="20" fillId="0" borderId="0" xfId="48" applyFont="1" applyBorder="1" applyAlignment="1" quotePrefix="1">
      <alignment/>
    </xf>
    <xf numFmtId="38" fontId="25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PageLayoutView="0" workbookViewId="0" topLeftCell="A1">
      <selection activeCell="I20" sqref="I20:I21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76" customWidth="1"/>
    <col min="15" max="17" width="10.00390625" style="76" customWidth="1"/>
    <col min="18" max="26" width="10.00390625" style="10" customWidth="1"/>
    <col min="27" max="27" width="8.00390625" style="32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2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2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2" customHeight="1">
      <c r="A7" s="32" t="s">
        <v>28</v>
      </c>
      <c r="B7" s="32"/>
      <c r="C7" s="33">
        <v>64034</v>
      </c>
      <c r="D7" s="34">
        <v>458124</v>
      </c>
      <c r="E7" s="34">
        <v>392</v>
      </c>
      <c r="F7" s="34">
        <v>3360</v>
      </c>
      <c r="G7" s="34">
        <v>95</v>
      </c>
      <c r="H7" s="34">
        <v>2011</v>
      </c>
      <c r="I7" s="34">
        <v>5461</v>
      </c>
      <c r="J7" s="34">
        <v>60748</v>
      </c>
      <c r="K7" s="34">
        <v>4369</v>
      </c>
      <c r="L7" s="34">
        <v>76967</v>
      </c>
      <c r="M7" s="34">
        <v>146</v>
      </c>
      <c r="N7" s="34">
        <v>2858</v>
      </c>
      <c r="O7" s="34">
        <v>1584</v>
      </c>
      <c r="P7" s="34">
        <v>33023</v>
      </c>
      <c r="Q7" s="34">
        <v>31944</v>
      </c>
      <c r="R7" s="34">
        <v>134673</v>
      </c>
      <c r="S7" s="34">
        <v>1016</v>
      </c>
      <c r="T7" s="34">
        <v>13905</v>
      </c>
      <c r="U7" s="34">
        <v>1639</v>
      </c>
      <c r="V7" s="34">
        <v>3201</v>
      </c>
      <c r="W7" s="34">
        <v>16605</v>
      </c>
      <c r="X7" s="34">
        <v>105142</v>
      </c>
      <c r="Y7" s="34">
        <v>783</v>
      </c>
      <c r="Z7" s="34">
        <v>22236</v>
      </c>
      <c r="AA7" s="35">
        <v>53</v>
      </c>
    </row>
    <row r="8" spans="1:27" s="39" customFormat="1" ht="12" customHeight="1">
      <c r="A8" s="37" t="s">
        <v>29</v>
      </c>
      <c r="B8" s="38"/>
      <c r="C8" s="33">
        <v>67206</v>
      </c>
      <c r="D8" s="34">
        <v>484854</v>
      </c>
      <c r="E8" s="34">
        <v>426</v>
      </c>
      <c r="F8" s="34">
        <v>3642</v>
      </c>
      <c r="G8" s="34">
        <v>93</v>
      </c>
      <c r="H8" s="34">
        <v>2208</v>
      </c>
      <c r="I8" s="34">
        <v>5901</v>
      </c>
      <c r="J8" s="34">
        <v>64437</v>
      </c>
      <c r="K8" s="34">
        <v>4416</v>
      </c>
      <c r="L8" s="34">
        <v>78829</v>
      </c>
      <c r="M8" s="34">
        <v>143</v>
      </c>
      <c r="N8" s="34">
        <v>2865</v>
      </c>
      <c r="O8" s="34">
        <v>1606</v>
      </c>
      <c r="P8" s="34">
        <v>32953</v>
      </c>
      <c r="Q8" s="34">
        <v>33124</v>
      </c>
      <c r="R8" s="34">
        <v>143262</v>
      </c>
      <c r="S8" s="34">
        <v>1044</v>
      </c>
      <c r="T8" s="34">
        <v>14315</v>
      </c>
      <c r="U8" s="34">
        <v>2028</v>
      </c>
      <c r="V8" s="34">
        <v>4107</v>
      </c>
      <c r="W8" s="34">
        <v>17671</v>
      </c>
      <c r="X8" s="34">
        <v>116072</v>
      </c>
      <c r="Y8" s="34">
        <v>754</v>
      </c>
      <c r="Z8" s="34">
        <v>22164</v>
      </c>
      <c r="AA8" s="35">
        <v>56</v>
      </c>
    </row>
    <row r="9" spans="1:27" s="36" customFormat="1" ht="12" customHeight="1">
      <c r="A9" s="40" t="s">
        <v>30</v>
      </c>
      <c r="B9" s="41"/>
      <c r="C9" s="42">
        <f>SUM(C11:C12)</f>
        <v>67865</v>
      </c>
      <c r="D9" s="43">
        <f aca="true" t="shared" si="0" ref="D9:Z9">SUM(D11:D12)</f>
        <v>486242</v>
      </c>
      <c r="E9" s="43">
        <f>SUM(E11:E12)</f>
        <v>415</v>
      </c>
      <c r="F9" s="43">
        <f t="shared" si="0"/>
        <v>4088</v>
      </c>
      <c r="G9" s="43">
        <f t="shared" si="0"/>
        <v>81</v>
      </c>
      <c r="H9" s="43">
        <f t="shared" si="0"/>
        <v>2250</v>
      </c>
      <c r="I9" s="43">
        <f t="shared" si="0"/>
        <v>5655</v>
      </c>
      <c r="J9" s="43">
        <f t="shared" si="0"/>
        <v>53216</v>
      </c>
      <c r="K9" s="43">
        <f t="shared" si="0"/>
        <v>4360</v>
      </c>
      <c r="L9" s="43">
        <f t="shared" si="0"/>
        <v>81276</v>
      </c>
      <c r="M9" s="43">
        <f t="shared" si="0"/>
        <v>128</v>
      </c>
      <c r="N9" s="43">
        <f t="shared" si="0"/>
        <v>2689</v>
      </c>
      <c r="O9" s="43">
        <f t="shared" si="0"/>
        <v>1678</v>
      </c>
      <c r="P9" s="43">
        <f t="shared" si="0"/>
        <v>32565</v>
      </c>
      <c r="Q9" s="43">
        <f t="shared" si="0"/>
        <v>32580</v>
      </c>
      <c r="R9" s="43">
        <f t="shared" si="0"/>
        <v>141704</v>
      </c>
      <c r="S9" s="43">
        <f t="shared" si="0"/>
        <v>1161</v>
      </c>
      <c r="T9" s="43">
        <f t="shared" si="0"/>
        <v>15613</v>
      </c>
      <c r="U9" s="43">
        <f t="shared" si="0"/>
        <v>2204</v>
      </c>
      <c r="V9" s="43">
        <f t="shared" si="0"/>
        <v>4872</v>
      </c>
      <c r="W9" s="43">
        <f t="shared" si="0"/>
        <v>18838</v>
      </c>
      <c r="X9" s="43">
        <f t="shared" si="0"/>
        <v>126582</v>
      </c>
      <c r="Y9" s="43">
        <f t="shared" si="0"/>
        <v>765</v>
      </c>
      <c r="Z9" s="43">
        <f t="shared" si="0"/>
        <v>21387</v>
      </c>
      <c r="AA9" s="44">
        <v>61</v>
      </c>
    </row>
    <row r="10" spans="1:27" s="36" customFormat="1" ht="12" customHeight="1">
      <c r="A10" s="45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s="36" customFormat="1" ht="12" customHeight="1">
      <c r="A11" s="49" t="s">
        <v>31</v>
      </c>
      <c r="B11" s="50"/>
      <c r="C11" s="42">
        <f>SUM(C14:C24)</f>
        <v>50673</v>
      </c>
      <c r="D11" s="43">
        <f>SUM(D14:D24)</f>
        <v>385337</v>
      </c>
      <c r="E11" s="43">
        <f aca="true" t="shared" si="1" ref="E11:Z11">SUM(E14:E24)</f>
        <v>193</v>
      </c>
      <c r="F11" s="43">
        <f t="shared" si="1"/>
        <v>1899</v>
      </c>
      <c r="G11" s="43">
        <f t="shared" si="1"/>
        <v>58</v>
      </c>
      <c r="H11" s="43">
        <f t="shared" si="1"/>
        <v>1997</v>
      </c>
      <c r="I11" s="43">
        <f t="shared" si="1"/>
        <v>3727</v>
      </c>
      <c r="J11" s="43">
        <f t="shared" si="1"/>
        <v>39383</v>
      </c>
      <c r="K11" s="43">
        <f t="shared" si="1"/>
        <v>3169</v>
      </c>
      <c r="L11" s="43">
        <f t="shared" si="1"/>
        <v>60666</v>
      </c>
      <c r="M11" s="43">
        <f t="shared" si="1"/>
        <v>70</v>
      </c>
      <c r="N11" s="43">
        <f t="shared" si="1"/>
        <v>2219</v>
      </c>
      <c r="O11" s="43">
        <f t="shared" si="1"/>
        <v>1180</v>
      </c>
      <c r="P11" s="43">
        <f t="shared" si="1"/>
        <v>27458</v>
      </c>
      <c r="Q11" s="43">
        <f t="shared" si="1"/>
        <v>25046</v>
      </c>
      <c r="R11" s="43">
        <f t="shared" si="1"/>
        <v>118885</v>
      </c>
      <c r="S11" s="43">
        <f t="shared" si="1"/>
        <v>1004</v>
      </c>
      <c r="T11" s="43">
        <f t="shared" si="1"/>
        <v>14373</v>
      </c>
      <c r="U11" s="43">
        <f t="shared" si="1"/>
        <v>2067</v>
      </c>
      <c r="V11" s="43">
        <f t="shared" si="1"/>
        <v>4614</v>
      </c>
      <c r="W11" s="43">
        <f t="shared" si="1"/>
        <v>13791</v>
      </c>
      <c r="X11" s="43">
        <v>99486</v>
      </c>
      <c r="Y11" s="43">
        <f t="shared" si="1"/>
        <v>368</v>
      </c>
      <c r="Z11" s="43">
        <f t="shared" si="1"/>
        <v>14357</v>
      </c>
      <c r="AA11" s="48" t="s">
        <v>32</v>
      </c>
    </row>
    <row r="12" spans="1:27" s="52" customFormat="1" ht="12" customHeight="1">
      <c r="A12" s="49" t="s">
        <v>33</v>
      </c>
      <c r="B12" s="50"/>
      <c r="C12" s="42">
        <f>C25+C29+C35+C38+C43+C45+C54+C63+C67+C70+C76+C81</f>
        <v>17192</v>
      </c>
      <c r="D12" s="51">
        <v>100905</v>
      </c>
      <c r="E12" s="51">
        <f aca="true" t="shared" si="2" ref="E12:Z12">E25+E29+E35+E38+E43+E45+E54+E63+E67+E70+E76+E81</f>
        <v>222</v>
      </c>
      <c r="F12" s="51">
        <f t="shared" si="2"/>
        <v>2189</v>
      </c>
      <c r="G12" s="51">
        <v>23</v>
      </c>
      <c r="H12" s="51">
        <v>253</v>
      </c>
      <c r="I12" s="51">
        <f t="shared" si="2"/>
        <v>1928</v>
      </c>
      <c r="J12" s="51">
        <f t="shared" si="2"/>
        <v>13833</v>
      </c>
      <c r="K12" s="51">
        <f t="shared" si="2"/>
        <v>1191</v>
      </c>
      <c r="L12" s="51">
        <v>20610</v>
      </c>
      <c r="M12" s="51">
        <v>58</v>
      </c>
      <c r="N12" s="51">
        <v>470</v>
      </c>
      <c r="O12" s="51">
        <f t="shared" si="2"/>
        <v>498</v>
      </c>
      <c r="P12" s="51">
        <f t="shared" si="2"/>
        <v>5107</v>
      </c>
      <c r="Q12" s="51">
        <f t="shared" si="2"/>
        <v>7534</v>
      </c>
      <c r="R12" s="51">
        <f t="shared" si="2"/>
        <v>22819</v>
      </c>
      <c r="S12" s="51">
        <f t="shared" si="2"/>
        <v>157</v>
      </c>
      <c r="T12" s="51">
        <f t="shared" si="2"/>
        <v>1240</v>
      </c>
      <c r="U12" s="51">
        <v>137</v>
      </c>
      <c r="V12" s="51">
        <v>258</v>
      </c>
      <c r="W12" s="51">
        <f t="shared" si="2"/>
        <v>5047</v>
      </c>
      <c r="X12" s="51">
        <f t="shared" si="2"/>
        <v>27096</v>
      </c>
      <c r="Y12" s="51">
        <f t="shared" si="2"/>
        <v>397</v>
      </c>
      <c r="Z12" s="51">
        <f t="shared" si="2"/>
        <v>7030</v>
      </c>
      <c r="AA12" s="48" t="s">
        <v>34</v>
      </c>
    </row>
    <row r="13" spans="2:27" s="52" customFormat="1" ht="12" customHeight="1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35"/>
    </row>
    <row r="14" spans="1:27" s="56" customFormat="1" ht="12" customHeight="1">
      <c r="A14" s="54">
        <v>1</v>
      </c>
      <c r="B14" s="55" t="s">
        <v>35</v>
      </c>
      <c r="C14" s="33">
        <v>18699</v>
      </c>
      <c r="D14" s="34">
        <v>178733</v>
      </c>
      <c r="E14" s="34">
        <v>42</v>
      </c>
      <c r="F14" s="34">
        <v>392</v>
      </c>
      <c r="G14" s="34">
        <v>16</v>
      </c>
      <c r="H14" s="34">
        <v>257</v>
      </c>
      <c r="I14" s="34">
        <v>1506</v>
      </c>
      <c r="J14" s="34">
        <v>20096</v>
      </c>
      <c r="K14" s="34">
        <v>943</v>
      </c>
      <c r="L14" s="34">
        <v>25039</v>
      </c>
      <c r="M14" s="34">
        <v>23</v>
      </c>
      <c r="N14" s="34">
        <v>1256</v>
      </c>
      <c r="O14" s="34">
        <v>456</v>
      </c>
      <c r="P14" s="34">
        <v>14743</v>
      </c>
      <c r="Q14" s="34">
        <v>9473</v>
      </c>
      <c r="R14" s="34">
        <v>55970</v>
      </c>
      <c r="S14" s="34">
        <v>448</v>
      </c>
      <c r="T14" s="34">
        <v>8226</v>
      </c>
      <c r="U14" s="34">
        <v>643</v>
      </c>
      <c r="V14" s="34">
        <v>2198</v>
      </c>
      <c r="W14" s="34">
        <v>5047</v>
      </c>
      <c r="X14" s="34">
        <v>43889</v>
      </c>
      <c r="Y14" s="34">
        <v>102</v>
      </c>
      <c r="Z14" s="34">
        <v>6657</v>
      </c>
      <c r="AA14" s="35">
        <v>1</v>
      </c>
    </row>
    <row r="15" spans="1:27" s="36" customFormat="1" ht="12" customHeight="1">
      <c r="A15" s="54">
        <v>2</v>
      </c>
      <c r="B15" s="55" t="s">
        <v>36</v>
      </c>
      <c r="C15" s="33">
        <v>9610</v>
      </c>
      <c r="D15" s="34">
        <v>56949</v>
      </c>
      <c r="E15" s="34">
        <v>12</v>
      </c>
      <c r="F15" s="34">
        <v>97</v>
      </c>
      <c r="G15" s="34">
        <v>3</v>
      </c>
      <c r="H15" s="34">
        <v>29</v>
      </c>
      <c r="I15" s="34">
        <v>512</v>
      </c>
      <c r="J15" s="34">
        <v>3545</v>
      </c>
      <c r="K15" s="34">
        <v>409</v>
      </c>
      <c r="L15" s="34">
        <v>3014</v>
      </c>
      <c r="M15" s="34">
        <v>10</v>
      </c>
      <c r="N15" s="34">
        <v>338</v>
      </c>
      <c r="O15" s="34">
        <v>233</v>
      </c>
      <c r="P15" s="34">
        <v>3670</v>
      </c>
      <c r="Q15" s="34">
        <v>4622</v>
      </c>
      <c r="R15" s="34">
        <v>19125</v>
      </c>
      <c r="S15" s="34">
        <v>149</v>
      </c>
      <c r="T15" s="34">
        <v>1781</v>
      </c>
      <c r="U15" s="34">
        <v>886</v>
      </c>
      <c r="V15" s="34">
        <v>1523</v>
      </c>
      <c r="W15" s="34">
        <v>2748</v>
      </c>
      <c r="X15" s="34">
        <v>20989</v>
      </c>
      <c r="Y15" s="34">
        <v>26</v>
      </c>
      <c r="Z15" s="34">
        <v>2838</v>
      </c>
      <c r="AA15" s="35">
        <v>2</v>
      </c>
    </row>
    <row r="16" spans="1:27" s="56" customFormat="1" ht="12" customHeight="1">
      <c r="A16" s="54">
        <v>3</v>
      </c>
      <c r="B16" s="55" t="s">
        <v>37</v>
      </c>
      <c r="C16" s="33">
        <v>4211</v>
      </c>
      <c r="D16" s="34">
        <v>31283</v>
      </c>
      <c r="E16" s="34">
        <v>6</v>
      </c>
      <c r="F16" s="34">
        <v>80</v>
      </c>
      <c r="G16" s="34" t="s">
        <v>38</v>
      </c>
      <c r="H16" s="34" t="s">
        <v>38</v>
      </c>
      <c r="I16" s="34">
        <v>298</v>
      </c>
      <c r="J16" s="34">
        <v>2675</v>
      </c>
      <c r="K16" s="34">
        <v>296</v>
      </c>
      <c r="L16" s="34">
        <v>7001</v>
      </c>
      <c r="M16" s="34">
        <v>5</v>
      </c>
      <c r="N16" s="34">
        <v>143</v>
      </c>
      <c r="O16" s="34">
        <v>71</v>
      </c>
      <c r="P16" s="34">
        <v>1676</v>
      </c>
      <c r="Q16" s="34">
        <v>2210</v>
      </c>
      <c r="R16" s="34">
        <v>10422</v>
      </c>
      <c r="S16" s="34">
        <v>111</v>
      </c>
      <c r="T16" s="34">
        <v>1113</v>
      </c>
      <c r="U16" s="34">
        <v>71</v>
      </c>
      <c r="V16" s="34">
        <v>169</v>
      </c>
      <c r="W16" s="34">
        <v>1116</v>
      </c>
      <c r="X16" s="34">
        <v>7252</v>
      </c>
      <c r="Y16" s="34">
        <v>27</v>
      </c>
      <c r="Z16" s="34">
        <v>752</v>
      </c>
      <c r="AA16" s="35">
        <v>3</v>
      </c>
    </row>
    <row r="17" spans="1:27" s="56" customFormat="1" ht="12" customHeight="1">
      <c r="A17" s="54">
        <v>4</v>
      </c>
      <c r="B17" s="55" t="s">
        <v>39</v>
      </c>
      <c r="C17" s="33">
        <v>4544</v>
      </c>
      <c r="D17" s="34">
        <v>28945</v>
      </c>
      <c r="E17" s="34">
        <v>16</v>
      </c>
      <c r="F17" s="34">
        <v>138</v>
      </c>
      <c r="G17" s="34">
        <v>7</v>
      </c>
      <c r="H17" s="34">
        <v>112</v>
      </c>
      <c r="I17" s="34">
        <v>334</v>
      </c>
      <c r="J17" s="34">
        <v>3119</v>
      </c>
      <c r="K17" s="34">
        <v>583</v>
      </c>
      <c r="L17" s="34">
        <v>7319</v>
      </c>
      <c r="M17" s="34">
        <v>6</v>
      </c>
      <c r="N17" s="34">
        <v>105</v>
      </c>
      <c r="O17" s="34">
        <v>70</v>
      </c>
      <c r="P17" s="34">
        <v>1293</v>
      </c>
      <c r="Q17" s="34">
        <v>2045</v>
      </c>
      <c r="R17" s="34">
        <v>8571</v>
      </c>
      <c r="S17" s="34">
        <v>81</v>
      </c>
      <c r="T17" s="34">
        <v>760</v>
      </c>
      <c r="U17" s="34">
        <v>310</v>
      </c>
      <c r="V17" s="34">
        <v>408</v>
      </c>
      <c r="W17" s="34">
        <v>1058</v>
      </c>
      <c r="X17" s="34">
        <v>6401</v>
      </c>
      <c r="Y17" s="34">
        <v>34</v>
      </c>
      <c r="Z17" s="34">
        <v>719</v>
      </c>
      <c r="AA17" s="35">
        <v>4</v>
      </c>
    </row>
    <row r="18" spans="1:27" s="36" customFormat="1" ht="12" customHeight="1">
      <c r="A18" s="54">
        <v>5</v>
      </c>
      <c r="B18" s="55" t="s">
        <v>40</v>
      </c>
      <c r="C18" s="33">
        <v>3500</v>
      </c>
      <c r="D18" s="34">
        <v>23671</v>
      </c>
      <c r="E18" s="34">
        <v>15</v>
      </c>
      <c r="F18" s="34">
        <v>116</v>
      </c>
      <c r="G18" s="34">
        <v>2</v>
      </c>
      <c r="H18" s="34">
        <v>52</v>
      </c>
      <c r="I18" s="34">
        <v>251</v>
      </c>
      <c r="J18" s="34">
        <v>2578</v>
      </c>
      <c r="K18" s="34">
        <v>216</v>
      </c>
      <c r="L18" s="34">
        <v>4589</v>
      </c>
      <c r="M18" s="34">
        <v>4</v>
      </c>
      <c r="N18" s="34">
        <v>111</v>
      </c>
      <c r="O18" s="34">
        <v>114</v>
      </c>
      <c r="P18" s="34">
        <v>2058</v>
      </c>
      <c r="Q18" s="34">
        <v>1808</v>
      </c>
      <c r="R18" s="34">
        <v>7259</v>
      </c>
      <c r="S18" s="34">
        <v>69</v>
      </c>
      <c r="T18" s="34">
        <v>772</v>
      </c>
      <c r="U18" s="34">
        <v>43</v>
      </c>
      <c r="V18" s="34">
        <v>112</v>
      </c>
      <c r="W18" s="34">
        <v>949</v>
      </c>
      <c r="X18" s="34">
        <v>5282</v>
      </c>
      <c r="Y18" s="34">
        <v>29</v>
      </c>
      <c r="Z18" s="34">
        <v>742</v>
      </c>
      <c r="AA18" s="35">
        <v>5</v>
      </c>
    </row>
    <row r="19" spans="1:27" s="36" customFormat="1" ht="12" customHeight="1">
      <c r="A19" s="54">
        <v>6</v>
      </c>
      <c r="B19" s="55" t="s">
        <v>41</v>
      </c>
      <c r="C19" s="33">
        <v>2053</v>
      </c>
      <c r="D19" s="34">
        <v>14304</v>
      </c>
      <c r="E19" s="34">
        <v>16</v>
      </c>
      <c r="F19" s="34">
        <v>144</v>
      </c>
      <c r="G19" s="34">
        <v>2</v>
      </c>
      <c r="H19" s="34">
        <v>12</v>
      </c>
      <c r="I19" s="34">
        <v>185</v>
      </c>
      <c r="J19" s="34">
        <v>1274</v>
      </c>
      <c r="K19" s="34">
        <v>176</v>
      </c>
      <c r="L19" s="34">
        <v>3697</v>
      </c>
      <c r="M19" s="34">
        <v>5</v>
      </c>
      <c r="N19" s="34">
        <v>73</v>
      </c>
      <c r="O19" s="34">
        <v>53</v>
      </c>
      <c r="P19" s="34">
        <v>899</v>
      </c>
      <c r="Q19" s="34">
        <v>968</v>
      </c>
      <c r="R19" s="34">
        <v>3883</v>
      </c>
      <c r="S19" s="34">
        <v>30</v>
      </c>
      <c r="T19" s="34">
        <v>330</v>
      </c>
      <c r="U19" s="34">
        <v>31</v>
      </c>
      <c r="V19" s="34">
        <v>59</v>
      </c>
      <c r="W19" s="34">
        <v>560</v>
      </c>
      <c r="X19" s="34">
        <v>3295</v>
      </c>
      <c r="Y19" s="34">
        <v>27</v>
      </c>
      <c r="Z19" s="34">
        <v>638</v>
      </c>
      <c r="AA19" s="35">
        <v>6</v>
      </c>
    </row>
    <row r="20" spans="1:27" s="36" customFormat="1" ht="12" customHeight="1">
      <c r="A20" s="54">
        <v>7</v>
      </c>
      <c r="B20" s="55" t="s">
        <v>42</v>
      </c>
      <c r="C20" s="33">
        <v>1496</v>
      </c>
      <c r="D20" s="34">
        <v>10212</v>
      </c>
      <c r="E20" s="34">
        <v>4</v>
      </c>
      <c r="F20" s="34">
        <v>112</v>
      </c>
      <c r="G20" s="34">
        <v>19</v>
      </c>
      <c r="H20" s="34">
        <v>1442</v>
      </c>
      <c r="I20" s="34">
        <v>102</v>
      </c>
      <c r="J20" s="34">
        <v>1145</v>
      </c>
      <c r="K20" s="34">
        <v>75</v>
      </c>
      <c r="L20" s="34">
        <v>1413</v>
      </c>
      <c r="M20" s="34">
        <v>2</v>
      </c>
      <c r="N20" s="34">
        <v>16</v>
      </c>
      <c r="O20" s="34">
        <v>47</v>
      </c>
      <c r="P20" s="34">
        <v>1083</v>
      </c>
      <c r="Q20" s="34">
        <v>779</v>
      </c>
      <c r="R20" s="34">
        <v>2460</v>
      </c>
      <c r="S20" s="34">
        <v>21</v>
      </c>
      <c r="T20" s="34">
        <v>301</v>
      </c>
      <c r="U20" s="34">
        <v>24</v>
      </c>
      <c r="V20" s="34">
        <v>26</v>
      </c>
      <c r="W20" s="34">
        <v>402</v>
      </c>
      <c r="X20" s="34">
        <v>1925</v>
      </c>
      <c r="Y20" s="34">
        <v>21</v>
      </c>
      <c r="Z20" s="34">
        <v>289</v>
      </c>
      <c r="AA20" s="35">
        <v>7</v>
      </c>
    </row>
    <row r="21" spans="1:27" s="56" customFormat="1" ht="12" customHeight="1">
      <c r="A21" s="54">
        <v>8</v>
      </c>
      <c r="B21" s="55" t="s">
        <v>43</v>
      </c>
      <c r="C21" s="33">
        <v>1457</v>
      </c>
      <c r="D21" s="34">
        <v>8208</v>
      </c>
      <c r="E21" s="34">
        <v>21</v>
      </c>
      <c r="F21" s="34">
        <v>147</v>
      </c>
      <c r="G21" s="34">
        <v>3</v>
      </c>
      <c r="H21" s="34">
        <v>3</v>
      </c>
      <c r="I21" s="34">
        <v>130</v>
      </c>
      <c r="J21" s="34">
        <v>1399</v>
      </c>
      <c r="K21" s="34">
        <v>76</v>
      </c>
      <c r="L21" s="34">
        <v>826</v>
      </c>
      <c r="M21" s="34">
        <v>5</v>
      </c>
      <c r="N21" s="34">
        <v>61</v>
      </c>
      <c r="O21" s="34">
        <v>31</v>
      </c>
      <c r="P21" s="34">
        <v>460</v>
      </c>
      <c r="Q21" s="34">
        <v>718</v>
      </c>
      <c r="R21" s="34">
        <v>2547</v>
      </c>
      <c r="S21" s="34">
        <v>14</v>
      </c>
      <c r="T21" s="34">
        <v>202</v>
      </c>
      <c r="U21" s="34">
        <v>8</v>
      </c>
      <c r="V21" s="34">
        <v>15</v>
      </c>
      <c r="W21" s="34">
        <v>419</v>
      </c>
      <c r="X21" s="34">
        <v>2091</v>
      </c>
      <c r="Y21" s="34">
        <v>32</v>
      </c>
      <c r="Z21" s="34">
        <v>457</v>
      </c>
      <c r="AA21" s="35">
        <v>8</v>
      </c>
    </row>
    <row r="22" spans="1:27" s="56" customFormat="1" ht="12" customHeight="1">
      <c r="A22" s="54">
        <v>9</v>
      </c>
      <c r="B22" s="55" t="s">
        <v>44</v>
      </c>
      <c r="C22" s="33">
        <v>1309</v>
      </c>
      <c r="D22" s="34">
        <v>7607</v>
      </c>
      <c r="E22" s="34">
        <v>5</v>
      </c>
      <c r="F22" s="34">
        <v>43</v>
      </c>
      <c r="G22" s="34" t="s">
        <v>38</v>
      </c>
      <c r="H22" s="34" t="s">
        <v>38</v>
      </c>
      <c r="I22" s="34">
        <v>105</v>
      </c>
      <c r="J22" s="34">
        <v>931</v>
      </c>
      <c r="K22" s="34">
        <v>86</v>
      </c>
      <c r="L22" s="34">
        <v>1441</v>
      </c>
      <c r="M22" s="34">
        <v>2</v>
      </c>
      <c r="N22" s="34">
        <v>18</v>
      </c>
      <c r="O22" s="34">
        <v>26</v>
      </c>
      <c r="P22" s="34">
        <v>423</v>
      </c>
      <c r="Q22" s="34">
        <v>641</v>
      </c>
      <c r="R22" s="34">
        <v>2388</v>
      </c>
      <c r="S22" s="34">
        <v>21</v>
      </c>
      <c r="T22" s="34">
        <v>243</v>
      </c>
      <c r="U22" s="34">
        <v>5</v>
      </c>
      <c r="V22" s="34">
        <v>7</v>
      </c>
      <c r="W22" s="34">
        <v>399</v>
      </c>
      <c r="X22" s="34">
        <v>1765</v>
      </c>
      <c r="Y22" s="34">
        <v>19</v>
      </c>
      <c r="Z22" s="34">
        <v>348</v>
      </c>
      <c r="AA22" s="35">
        <v>9</v>
      </c>
    </row>
    <row r="23" spans="1:27" s="56" customFormat="1" ht="12" customHeight="1">
      <c r="A23" s="54">
        <v>10</v>
      </c>
      <c r="B23" s="55" t="s">
        <v>45</v>
      </c>
      <c r="C23" s="33">
        <v>1203</v>
      </c>
      <c r="D23" s="34">
        <v>7352</v>
      </c>
      <c r="E23" s="34">
        <v>17</v>
      </c>
      <c r="F23" s="34">
        <v>163</v>
      </c>
      <c r="G23" s="34" t="s">
        <v>38</v>
      </c>
      <c r="H23" s="34" t="s">
        <v>38</v>
      </c>
      <c r="I23" s="34">
        <v>108</v>
      </c>
      <c r="J23" s="34">
        <v>793</v>
      </c>
      <c r="K23" s="34">
        <v>80</v>
      </c>
      <c r="L23" s="34">
        <v>1413</v>
      </c>
      <c r="M23" s="34">
        <v>4</v>
      </c>
      <c r="N23" s="34">
        <v>23</v>
      </c>
      <c r="O23" s="34">
        <v>24</v>
      </c>
      <c r="P23" s="34">
        <v>500</v>
      </c>
      <c r="Q23" s="34">
        <v>572</v>
      </c>
      <c r="R23" s="34">
        <v>1913</v>
      </c>
      <c r="S23" s="34">
        <v>17</v>
      </c>
      <c r="T23" s="34">
        <v>233</v>
      </c>
      <c r="U23" s="34">
        <v>27</v>
      </c>
      <c r="V23" s="34">
        <v>47</v>
      </c>
      <c r="W23" s="34">
        <v>337</v>
      </c>
      <c r="X23" s="34">
        <v>1994</v>
      </c>
      <c r="Y23" s="34">
        <v>17</v>
      </c>
      <c r="Z23" s="34">
        <v>273</v>
      </c>
      <c r="AA23" s="35">
        <v>10</v>
      </c>
    </row>
    <row r="24" spans="1:27" s="56" customFormat="1" ht="12" customHeight="1">
      <c r="A24" s="54">
        <v>11</v>
      </c>
      <c r="B24" s="55" t="s">
        <v>46</v>
      </c>
      <c r="C24" s="33">
        <v>2591</v>
      </c>
      <c r="D24" s="34">
        <v>18073</v>
      </c>
      <c r="E24" s="34">
        <v>39</v>
      </c>
      <c r="F24" s="34">
        <v>467</v>
      </c>
      <c r="G24" s="34">
        <v>6</v>
      </c>
      <c r="H24" s="34">
        <v>90</v>
      </c>
      <c r="I24" s="34">
        <v>196</v>
      </c>
      <c r="J24" s="34">
        <v>1828</v>
      </c>
      <c r="K24" s="34">
        <v>229</v>
      </c>
      <c r="L24" s="34">
        <v>4914</v>
      </c>
      <c r="M24" s="34">
        <v>4</v>
      </c>
      <c r="N24" s="34">
        <v>75</v>
      </c>
      <c r="O24" s="34">
        <v>55</v>
      </c>
      <c r="P24" s="34">
        <v>653</v>
      </c>
      <c r="Q24" s="34">
        <v>1210</v>
      </c>
      <c r="R24" s="34">
        <v>4347</v>
      </c>
      <c r="S24" s="34">
        <v>43</v>
      </c>
      <c r="T24" s="34">
        <v>412</v>
      </c>
      <c r="U24" s="34">
        <v>19</v>
      </c>
      <c r="V24" s="34">
        <v>50</v>
      </c>
      <c r="W24" s="34">
        <v>756</v>
      </c>
      <c r="X24" s="34">
        <v>4593</v>
      </c>
      <c r="Y24" s="34">
        <v>34</v>
      </c>
      <c r="Z24" s="34">
        <v>644</v>
      </c>
      <c r="AA24" s="35">
        <v>11</v>
      </c>
    </row>
    <row r="25" spans="1:27" s="36" customFormat="1" ht="12" customHeight="1">
      <c r="A25" s="57" t="s">
        <v>47</v>
      </c>
      <c r="B25" s="58"/>
      <c r="C25" s="42">
        <f>SUM(C26:C28)</f>
        <v>607</v>
      </c>
      <c r="D25" s="51">
        <f>SUM(D26:D28)</f>
        <v>2768</v>
      </c>
      <c r="E25" s="51">
        <f aca="true" t="shared" si="3" ref="E25:Z25">SUM(E26:E28)</f>
        <v>5</v>
      </c>
      <c r="F25" s="51">
        <f t="shared" si="3"/>
        <v>15</v>
      </c>
      <c r="G25" s="51">
        <f t="shared" si="3"/>
        <v>1</v>
      </c>
      <c r="H25" s="51">
        <f t="shared" si="3"/>
        <v>7</v>
      </c>
      <c r="I25" s="51">
        <f t="shared" si="3"/>
        <v>70</v>
      </c>
      <c r="J25" s="51">
        <f t="shared" si="3"/>
        <v>590</v>
      </c>
      <c r="K25" s="51">
        <f t="shared" si="3"/>
        <v>40</v>
      </c>
      <c r="L25" s="51">
        <f t="shared" si="3"/>
        <v>624</v>
      </c>
      <c r="M25" s="43" t="s">
        <v>38</v>
      </c>
      <c r="N25" s="43"/>
      <c r="O25" s="51">
        <f t="shared" si="3"/>
        <v>11</v>
      </c>
      <c r="P25" s="51">
        <f t="shared" si="3"/>
        <v>87</v>
      </c>
      <c r="Q25" s="51">
        <f t="shared" si="3"/>
        <v>278</v>
      </c>
      <c r="R25" s="51">
        <f t="shared" si="3"/>
        <v>607</v>
      </c>
      <c r="S25" s="51">
        <f t="shared" si="3"/>
        <v>4</v>
      </c>
      <c r="T25" s="51">
        <f t="shared" si="3"/>
        <v>21</v>
      </c>
      <c r="U25" s="43" t="s">
        <v>38</v>
      </c>
      <c r="V25" s="43" t="s">
        <v>38</v>
      </c>
      <c r="W25" s="51">
        <f t="shared" si="3"/>
        <v>178</v>
      </c>
      <c r="X25" s="51">
        <f t="shared" si="3"/>
        <v>663</v>
      </c>
      <c r="Y25" s="51">
        <f t="shared" si="3"/>
        <v>20</v>
      </c>
      <c r="Z25" s="51">
        <f t="shared" si="3"/>
        <v>154</v>
      </c>
      <c r="AA25" s="48" t="s">
        <v>48</v>
      </c>
    </row>
    <row r="26" spans="1:27" s="56" customFormat="1" ht="12" customHeight="1">
      <c r="A26" s="54">
        <v>12</v>
      </c>
      <c r="B26" s="55" t="s">
        <v>49</v>
      </c>
      <c r="C26" s="33">
        <v>103</v>
      </c>
      <c r="D26" s="34">
        <v>418</v>
      </c>
      <c r="E26" s="34">
        <v>2</v>
      </c>
      <c r="F26" s="34">
        <v>12</v>
      </c>
      <c r="G26" s="34" t="s">
        <v>38</v>
      </c>
      <c r="H26" s="34" t="s">
        <v>38</v>
      </c>
      <c r="I26" s="34">
        <v>10</v>
      </c>
      <c r="J26" s="34">
        <v>77</v>
      </c>
      <c r="K26" s="34">
        <v>4</v>
      </c>
      <c r="L26" s="34">
        <v>31</v>
      </c>
      <c r="M26" s="34" t="s">
        <v>38</v>
      </c>
      <c r="N26" s="34" t="s">
        <v>38</v>
      </c>
      <c r="O26" s="34">
        <v>1</v>
      </c>
      <c r="P26" s="34">
        <v>13</v>
      </c>
      <c r="Q26" s="34">
        <v>44</v>
      </c>
      <c r="R26" s="34">
        <v>98</v>
      </c>
      <c r="S26" s="34" t="s">
        <v>38</v>
      </c>
      <c r="T26" s="34" t="s">
        <v>38</v>
      </c>
      <c r="U26" s="34" t="s">
        <v>38</v>
      </c>
      <c r="V26" s="34" t="s">
        <v>38</v>
      </c>
      <c r="W26" s="34">
        <v>37</v>
      </c>
      <c r="X26" s="34">
        <v>148</v>
      </c>
      <c r="Y26" s="34">
        <v>5</v>
      </c>
      <c r="Z26" s="34">
        <v>39</v>
      </c>
      <c r="AA26" s="35">
        <v>12</v>
      </c>
    </row>
    <row r="27" spans="1:27" s="56" customFormat="1" ht="12" customHeight="1">
      <c r="A27" s="59">
        <v>13</v>
      </c>
      <c r="B27" s="55" t="s">
        <v>50</v>
      </c>
      <c r="C27" s="33">
        <v>242</v>
      </c>
      <c r="D27" s="34">
        <v>1008</v>
      </c>
      <c r="E27" s="34">
        <v>2</v>
      </c>
      <c r="F27" s="34">
        <v>2</v>
      </c>
      <c r="G27" s="34">
        <v>1</v>
      </c>
      <c r="H27" s="34">
        <v>7</v>
      </c>
      <c r="I27" s="34">
        <v>26</v>
      </c>
      <c r="J27" s="34">
        <v>180</v>
      </c>
      <c r="K27" s="34">
        <v>17</v>
      </c>
      <c r="L27" s="34">
        <v>214</v>
      </c>
      <c r="M27" s="34" t="s">
        <v>38</v>
      </c>
      <c r="N27" s="34" t="s">
        <v>38</v>
      </c>
      <c r="O27" s="34">
        <v>5</v>
      </c>
      <c r="P27" s="34">
        <v>37</v>
      </c>
      <c r="Q27" s="34">
        <v>115</v>
      </c>
      <c r="R27" s="34">
        <v>226</v>
      </c>
      <c r="S27" s="34">
        <v>3</v>
      </c>
      <c r="T27" s="34">
        <v>9</v>
      </c>
      <c r="U27" s="34" t="s">
        <v>38</v>
      </c>
      <c r="V27" s="34" t="s">
        <v>38</v>
      </c>
      <c r="W27" s="34">
        <v>66</v>
      </c>
      <c r="X27" s="34">
        <v>274</v>
      </c>
      <c r="Y27" s="34">
        <v>7</v>
      </c>
      <c r="Z27" s="34">
        <v>59</v>
      </c>
      <c r="AA27" s="35">
        <v>13</v>
      </c>
    </row>
    <row r="28" spans="1:27" s="56" customFormat="1" ht="12" customHeight="1">
      <c r="A28" s="59">
        <v>14</v>
      </c>
      <c r="B28" s="55" t="s">
        <v>51</v>
      </c>
      <c r="C28" s="33">
        <v>262</v>
      </c>
      <c r="D28" s="34">
        <v>1342</v>
      </c>
      <c r="E28" s="34">
        <v>1</v>
      </c>
      <c r="F28" s="34">
        <v>1</v>
      </c>
      <c r="G28" s="34" t="s">
        <v>38</v>
      </c>
      <c r="H28" s="34" t="s">
        <v>38</v>
      </c>
      <c r="I28" s="34">
        <v>34</v>
      </c>
      <c r="J28" s="34">
        <v>333</v>
      </c>
      <c r="K28" s="34">
        <v>19</v>
      </c>
      <c r="L28" s="34">
        <v>379</v>
      </c>
      <c r="M28" s="34" t="s">
        <v>38</v>
      </c>
      <c r="N28" s="34" t="s">
        <v>38</v>
      </c>
      <c r="O28" s="34">
        <v>5</v>
      </c>
      <c r="P28" s="34">
        <v>37</v>
      </c>
      <c r="Q28" s="34">
        <v>119</v>
      </c>
      <c r="R28" s="34">
        <v>283</v>
      </c>
      <c r="S28" s="34">
        <v>1</v>
      </c>
      <c r="T28" s="34">
        <v>12</v>
      </c>
      <c r="U28" s="34" t="s">
        <v>38</v>
      </c>
      <c r="V28" s="34" t="s">
        <v>38</v>
      </c>
      <c r="W28" s="34">
        <v>75</v>
      </c>
      <c r="X28" s="34">
        <v>241</v>
      </c>
      <c r="Y28" s="34">
        <v>8</v>
      </c>
      <c r="Z28" s="34">
        <v>56</v>
      </c>
      <c r="AA28" s="35">
        <v>14</v>
      </c>
    </row>
    <row r="29" spans="1:27" s="52" customFormat="1" ht="12" customHeight="1">
      <c r="A29" s="57" t="s">
        <v>52</v>
      </c>
      <c r="B29" s="58"/>
      <c r="C29" s="42">
        <f>SUM(C30:C34)</f>
        <v>2525</v>
      </c>
      <c r="D29" s="51">
        <f>SUM(D30:D34)</f>
        <v>14199</v>
      </c>
      <c r="E29" s="51">
        <f aca="true" t="shared" si="4" ref="E29:Z29">SUM(E30:E34)</f>
        <v>27</v>
      </c>
      <c r="F29" s="51">
        <f t="shared" si="4"/>
        <v>219</v>
      </c>
      <c r="G29" s="51">
        <f t="shared" si="4"/>
        <v>3</v>
      </c>
      <c r="H29" s="51">
        <f t="shared" si="4"/>
        <v>29</v>
      </c>
      <c r="I29" s="51">
        <f t="shared" si="4"/>
        <v>247</v>
      </c>
      <c r="J29" s="51">
        <f t="shared" si="4"/>
        <v>1786</v>
      </c>
      <c r="K29" s="51">
        <f t="shared" si="4"/>
        <v>189</v>
      </c>
      <c r="L29" s="51">
        <f t="shared" si="4"/>
        <v>3320</v>
      </c>
      <c r="M29" s="51">
        <f t="shared" si="4"/>
        <v>6</v>
      </c>
      <c r="N29" s="51">
        <f t="shared" si="4"/>
        <v>46</v>
      </c>
      <c r="O29" s="51">
        <f t="shared" si="4"/>
        <v>80</v>
      </c>
      <c r="P29" s="51">
        <f t="shared" si="4"/>
        <v>825</v>
      </c>
      <c r="Q29" s="51">
        <f t="shared" si="4"/>
        <v>1160</v>
      </c>
      <c r="R29" s="51">
        <f t="shared" si="4"/>
        <v>3543</v>
      </c>
      <c r="S29" s="51">
        <f t="shared" si="4"/>
        <v>27</v>
      </c>
      <c r="T29" s="51">
        <f t="shared" si="4"/>
        <v>191</v>
      </c>
      <c r="U29" s="51">
        <f t="shared" si="4"/>
        <v>23</v>
      </c>
      <c r="V29" s="51">
        <f t="shared" si="4"/>
        <v>41</v>
      </c>
      <c r="W29" s="51">
        <f t="shared" si="4"/>
        <v>711</v>
      </c>
      <c r="X29" s="51">
        <f t="shared" si="4"/>
        <v>3475</v>
      </c>
      <c r="Y29" s="51">
        <f t="shared" si="4"/>
        <v>52</v>
      </c>
      <c r="Z29" s="51">
        <f t="shared" si="4"/>
        <v>724</v>
      </c>
      <c r="AA29" s="48" t="s">
        <v>53</v>
      </c>
    </row>
    <row r="30" spans="1:27" s="56" customFormat="1" ht="12" customHeight="1">
      <c r="A30" s="59">
        <v>15</v>
      </c>
      <c r="B30" s="55" t="s">
        <v>54</v>
      </c>
      <c r="C30" s="33">
        <v>452</v>
      </c>
      <c r="D30" s="34">
        <v>2083</v>
      </c>
      <c r="E30" s="34">
        <v>13</v>
      </c>
      <c r="F30" s="34">
        <v>72</v>
      </c>
      <c r="G30" s="34" t="s">
        <v>38</v>
      </c>
      <c r="H30" s="34" t="s">
        <v>38</v>
      </c>
      <c r="I30" s="34">
        <v>34</v>
      </c>
      <c r="J30" s="34">
        <v>307</v>
      </c>
      <c r="K30" s="34">
        <v>34</v>
      </c>
      <c r="L30" s="34">
        <v>415</v>
      </c>
      <c r="M30" s="34" t="s">
        <v>38</v>
      </c>
      <c r="N30" s="34" t="s">
        <v>38</v>
      </c>
      <c r="O30" s="34">
        <v>14</v>
      </c>
      <c r="P30" s="34">
        <v>80</v>
      </c>
      <c r="Q30" s="34">
        <v>204</v>
      </c>
      <c r="R30" s="34">
        <v>539</v>
      </c>
      <c r="S30" s="34">
        <v>2</v>
      </c>
      <c r="T30" s="34">
        <v>12</v>
      </c>
      <c r="U30" s="34">
        <v>1</v>
      </c>
      <c r="V30" s="34">
        <v>2</v>
      </c>
      <c r="W30" s="34">
        <v>139</v>
      </c>
      <c r="X30" s="34">
        <v>550</v>
      </c>
      <c r="Y30" s="34">
        <v>11</v>
      </c>
      <c r="Z30" s="34">
        <v>106</v>
      </c>
      <c r="AA30" s="35">
        <v>15</v>
      </c>
    </row>
    <row r="31" spans="1:27" s="56" customFormat="1" ht="12" customHeight="1">
      <c r="A31" s="59">
        <v>16</v>
      </c>
      <c r="B31" s="55" t="s">
        <v>55</v>
      </c>
      <c r="C31" s="33">
        <v>230</v>
      </c>
      <c r="D31" s="34">
        <v>1031</v>
      </c>
      <c r="E31" s="34">
        <v>1</v>
      </c>
      <c r="F31" s="34">
        <v>66</v>
      </c>
      <c r="G31" s="34">
        <v>1</v>
      </c>
      <c r="H31" s="34">
        <v>5</v>
      </c>
      <c r="I31" s="34">
        <v>30</v>
      </c>
      <c r="J31" s="34">
        <v>120</v>
      </c>
      <c r="K31" s="34">
        <v>25</v>
      </c>
      <c r="L31" s="34">
        <v>169</v>
      </c>
      <c r="M31" s="34">
        <v>1</v>
      </c>
      <c r="N31" s="34">
        <v>4</v>
      </c>
      <c r="O31" s="34">
        <v>10</v>
      </c>
      <c r="P31" s="34">
        <v>52</v>
      </c>
      <c r="Q31" s="34">
        <v>92</v>
      </c>
      <c r="R31" s="34">
        <v>266</v>
      </c>
      <c r="S31" s="34" t="s">
        <v>38</v>
      </c>
      <c r="T31" s="34" t="s">
        <v>38</v>
      </c>
      <c r="U31" s="34" t="s">
        <v>38</v>
      </c>
      <c r="V31" s="34" t="s">
        <v>38</v>
      </c>
      <c r="W31" s="34">
        <v>65</v>
      </c>
      <c r="X31" s="34">
        <v>281</v>
      </c>
      <c r="Y31" s="34">
        <v>5</v>
      </c>
      <c r="Z31" s="34">
        <v>68</v>
      </c>
      <c r="AA31" s="35">
        <v>16</v>
      </c>
    </row>
    <row r="32" spans="1:27" s="56" customFormat="1" ht="12" customHeight="1">
      <c r="A32" s="59">
        <v>17</v>
      </c>
      <c r="B32" s="55" t="s">
        <v>56</v>
      </c>
      <c r="C32" s="33">
        <v>1060</v>
      </c>
      <c r="D32" s="34">
        <v>5654</v>
      </c>
      <c r="E32" s="34">
        <v>6</v>
      </c>
      <c r="F32" s="34">
        <v>57</v>
      </c>
      <c r="G32" s="34">
        <v>1</v>
      </c>
      <c r="H32" s="34">
        <v>20</v>
      </c>
      <c r="I32" s="34">
        <v>111</v>
      </c>
      <c r="J32" s="34">
        <v>721</v>
      </c>
      <c r="K32" s="34">
        <v>81</v>
      </c>
      <c r="L32" s="34">
        <v>1064</v>
      </c>
      <c r="M32" s="34">
        <v>3</v>
      </c>
      <c r="N32" s="34">
        <v>39</v>
      </c>
      <c r="O32" s="34">
        <v>31</v>
      </c>
      <c r="P32" s="34">
        <v>315</v>
      </c>
      <c r="Q32" s="34">
        <v>492</v>
      </c>
      <c r="R32" s="34">
        <v>1577</v>
      </c>
      <c r="S32" s="34">
        <v>19</v>
      </c>
      <c r="T32" s="34">
        <v>136</v>
      </c>
      <c r="U32" s="34">
        <v>12</v>
      </c>
      <c r="V32" s="34">
        <v>25</v>
      </c>
      <c r="W32" s="34">
        <v>289</v>
      </c>
      <c r="X32" s="34">
        <v>1433</v>
      </c>
      <c r="Y32" s="34">
        <v>15</v>
      </c>
      <c r="Z32" s="34">
        <v>267</v>
      </c>
      <c r="AA32" s="35">
        <v>17</v>
      </c>
    </row>
    <row r="33" spans="1:27" s="56" customFormat="1" ht="12" customHeight="1">
      <c r="A33" s="59">
        <v>18</v>
      </c>
      <c r="B33" s="55" t="s">
        <v>57</v>
      </c>
      <c r="C33" s="33">
        <v>270</v>
      </c>
      <c r="D33" s="34">
        <v>2243</v>
      </c>
      <c r="E33" s="34">
        <v>1</v>
      </c>
      <c r="F33" s="34">
        <v>1</v>
      </c>
      <c r="G33" s="34" t="s">
        <v>38</v>
      </c>
      <c r="H33" s="34" t="s">
        <v>38</v>
      </c>
      <c r="I33" s="34">
        <v>28</v>
      </c>
      <c r="J33" s="34">
        <v>257</v>
      </c>
      <c r="K33" s="34">
        <v>25</v>
      </c>
      <c r="L33" s="34">
        <v>846</v>
      </c>
      <c r="M33" s="34">
        <v>1</v>
      </c>
      <c r="N33" s="34">
        <v>1</v>
      </c>
      <c r="O33" s="34">
        <v>12</v>
      </c>
      <c r="P33" s="34">
        <v>200</v>
      </c>
      <c r="Q33" s="34">
        <v>118</v>
      </c>
      <c r="R33" s="34">
        <v>442</v>
      </c>
      <c r="S33" s="34">
        <v>1</v>
      </c>
      <c r="T33" s="34">
        <v>8</v>
      </c>
      <c r="U33" s="34">
        <v>2</v>
      </c>
      <c r="V33" s="34">
        <v>2</v>
      </c>
      <c r="W33" s="34">
        <v>74</v>
      </c>
      <c r="X33" s="34">
        <v>329</v>
      </c>
      <c r="Y33" s="34">
        <v>8</v>
      </c>
      <c r="Z33" s="34">
        <v>157</v>
      </c>
      <c r="AA33" s="35">
        <v>18</v>
      </c>
    </row>
    <row r="34" spans="1:27" s="56" customFormat="1" ht="12" customHeight="1">
      <c r="A34" s="59">
        <v>19</v>
      </c>
      <c r="B34" s="55" t="s">
        <v>58</v>
      </c>
      <c r="C34" s="33">
        <v>513</v>
      </c>
      <c r="D34" s="34">
        <v>3188</v>
      </c>
      <c r="E34" s="34">
        <v>6</v>
      </c>
      <c r="F34" s="34">
        <v>23</v>
      </c>
      <c r="G34" s="34">
        <v>1</v>
      </c>
      <c r="H34" s="34">
        <v>4</v>
      </c>
      <c r="I34" s="34">
        <v>44</v>
      </c>
      <c r="J34" s="34">
        <v>381</v>
      </c>
      <c r="K34" s="34">
        <v>24</v>
      </c>
      <c r="L34" s="34">
        <v>826</v>
      </c>
      <c r="M34" s="34">
        <v>1</v>
      </c>
      <c r="N34" s="34">
        <v>2</v>
      </c>
      <c r="O34" s="34">
        <v>13</v>
      </c>
      <c r="P34" s="34">
        <v>178</v>
      </c>
      <c r="Q34" s="34">
        <v>254</v>
      </c>
      <c r="R34" s="34">
        <v>719</v>
      </c>
      <c r="S34" s="34">
        <v>5</v>
      </c>
      <c r="T34" s="34">
        <v>35</v>
      </c>
      <c r="U34" s="34">
        <v>8</v>
      </c>
      <c r="V34" s="34">
        <v>12</v>
      </c>
      <c r="W34" s="34">
        <v>144</v>
      </c>
      <c r="X34" s="34">
        <v>882</v>
      </c>
      <c r="Y34" s="34">
        <v>13</v>
      </c>
      <c r="Z34" s="34">
        <v>126</v>
      </c>
      <c r="AA34" s="35">
        <v>19</v>
      </c>
    </row>
    <row r="35" spans="1:27" s="36" customFormat="1" ht="12" customHeight="1">
      <c r="A35" s="57" t="s">
        <v>59</v>
      </c>
      <c r="B35" s="58"/>
      <c r="C35" s="42">
        <f>SUM(C36:C37)</f>
        <v>1298</v>
      </c>
      <c r="D35" s="51">
        <f>SUM(D36:D37)</f>
        <v>9994</v>
      </c>
      <c r="E35" s="51">
        <f aca="true" t="shared" si="5" ref="E35:Z35">SUM(E36:E37)</f>
        <v>16</v>
      </c>
      <c r="F35" s="51">
        <f t="shared" si="5"/>
        <v>177</v>
      </c>
      <c r="G35" s="43" t="s">
        <v>38</v>
      </c>
      <c r="H35" s="43" t="s">
        <v>38</v>
      </c>
      <c r="I35" s="51">
        <f t="shared" si="5"/>
        <v>115</v>
      </c>
      <c r="J35" s="51">
        <f t="shared" si="5"/>
        <v>870</v>
      </c>
      <c r="K35" s="51">
        <f t="shared" si="5"/>
        <v>98</v>
      </c>
      <c r="L35" s="51">
        <f t="shared" si="5"/>
        <v>3478</v>
      </c>
      <c r="M35" s="51">
        <f t="shared" si="5"/>
        <v>4</v>
      </c>
      <c r="N35" s="51">
        <f t="shared" si="5"/>
        <v>28</v>
      </c>
      <c r="O35" s="51">
        <f t="shared" si="5"/>
        <v>39</v>
      </c>
      <c r="P35" s="51">
        <f t="shared" si="5"/>
        <v>399</v>
      </c>
      <c r="Q35" s="51">
        <f t="shared" si="5"/>
        <v>580</v>
      </c>
      <c r="R35" s="51">
        <f t="shared" si="5"/>
        <v>2126</v>
      </c>
      <c r="S35" s="51">
        <f t="shared" si="5"/>
        <v>17</v>
      </c>
      <c r="T35" s="51">
        <f t="shared" si="5"/>
        <v>164</v>
      </c>
      <c r="U35" s="51">
        <f t="shared" si="5"/>
        <v>19</v>
      </c>
      <c r="V35" s="51">
        <f t="shared" si="5"/>
        <v>35</v>
      </c>
      <c r="W35" s="51">
        <f t="shared" si="5"/>
        <v>380</v>
      </c>
      <c r="X35" s="51">
        <f t="shared" si="5"/>
        <v>2271</v>
      </c>
      <c r="Y35" s="51">
        <f t="shared" si="5"/>
        <v>30</v>
      </c>
      <c r="Z35" s="51">
        <f t="shared" si="5"/>
        <v>446</v>
      </c>
      <c r="AA35" s="48" t="s">
        <v>60</v>
      </c>
    </row>
    <row r="36" spans="1:27" s="56" customFormat="1" ht="12" customHeight="1">
      <c r="A36" s="59">
        <v>20</v>
      </c>
      <c r="B36" s="55" t="s">
        <v>61</v>
      </c>
      <c r="C36" s="33">
        <v>856</v>
      </c>
      <c r="D36" s="34">
        <v>7442</v>
      </c>
      <c r="E36" s="34">
        <v>7</v>
      </c>
      <c r="F36" s="34">
        <v>126</v>
      </c>
      <c r="G36" s="34" t="s">
        <v>38</v>
      </c>
      <c r="H36" s="34" t="s">
        <v>38</v>
      </c>
      <c r="I36" s="34">
        <v>69</v>
      </c>
      <c r="J36" s="34">
        <v>580</v>
      </c>
      <c r="K36" s="34">
        <v>67</v>
      </c>
      <c r="L36" s="34">
        <v>2958</v>
      </c>
      <c r="M36" s="34">
        <v>3</v>
      </c>
      <c r="N36" s="34">
        <v>21</v>
      </c>
      <c r="O36" s="34">
        <v>26</v>
      </c>
      <c r="P36" s="34">
        <v>291</v>
      </c>
      <c r="Q36" s="34">
        <v>395</v>
      </c>
      <c r="R36" s="34">
        <v>1559</v>
      </c>
      <c r="S36" s="34">
        <v>14</v>
      </c>
      <c r="T36" s="34">
        <v>146</v>
      </c>
      <c r="U36" s="34">
        <v>17</v>
      </c>
      <c r="V36" s="34">
        <v>32</v>
      </c>
      <c r="W36" s="34">
        <v>241</v>
      </c>
      <c r="X36" s="34">
        <v>1414</v>
      </c>
      <c r="Y36" s="34">
        <v>17</v>
      </c>
      <c r="Z36" s="34">
        <v>315</v>
      </c>
      <c r="AA36" s="35">
        <v>20</v>
      </c>
    </row>
    <row r="37" spans="1:27" s="56" customFormat="1" ht="12" customHeight="1">
      <c r="A37" s="59">
        <v>21</v>
      </c>
      <c r="B37" s="55" t="s">
        <v>62</v>
      </c>
      <c r="C37" s="33">
        <v>442</v>
      </c>
      <c r="D37" s="34">
        <v>2552</v>
      </c>
      <c r="E37" s="34">
        <v>9</v>
      </c>
      <c r="F37" s="34">
        <v>51</v>
      </c>
      <c r="G37" s="34" t="s">
        <v>38</v>
      </c>
      <c r="H37" s="34" t="s">
        <v>38</v>
      </c>
      <c r="I37" s="34">
        <v>46</v>
      </c>
      <c r="J37" s="34">
        <v>290</v>
      </c>
      <c r="K37" s="34">
        <v>31</v>
      </c>
      <c r="L37" s="34">
        <v>520</v>
      </c>
      <c r="M37" s="34">
        <v>1</v>
      </c>
      <c r="N37" s="34">
        <v>7</v>
      </c>
      <c r="O37" s="34">
        <v>13</v>
      </c>
      <c r="P37" s="34">
        <v>108</v>
      </c>
      <c r="Q37" s="34">
        <v>185</v>
      </c>
      <c r="R37" s="34">
        <v>567</v>
      </c>
      <c r="S37" s="34">
        <v>3</v>
      </c>
      <c r="T37" s="34">
        <v>18</v>
      </c>
      <c r="U37" s="34">
        <v>2</v>
      </c>
      <c r="V37" s="34">
        <v>3</v>
      </c>
      <c r="W37" s="34">
        <v>139</v>
      </c>
      <c r="X37" s="34">
        <v>857</v>
      </c>
      <c r="Y37" s="34">
        <v>13</v>
      </c>
      <c r="Z37" s="34">
        <v>131</v>
      </c>
      <c r="AA37" s="35">
        <v>21</v>
      </c>
    </row>
    <row r="38" spans="1:27" s="52" customFormat="1" ht="12" customHeight="1">
      <c r="A38" s="57" t="s">
        <v>63</v>
      </c>
      <c r="B38" s="58"/>
      <c r="C38" s="42">
        <f>SUM(C39:C42)</f>
        <v>1769</v>
      </c>
      <c r="D38" s="51">
        <v>1190</v>
      </c>
      <c r="E38" s="51">
        <f aca="true" t="shared" si="6" ref="E38:Z38">SUM(E39:E42)</f>
        <v>11</v>
      </c>
      <c r="F38" s="51">
        <f t="shared" si="6"/>
        <v>225</v>
      </c>
      <c r="G38" s="51">
        <f t="shared" si="6"/>
        <v>1</v>
      </c>
      <c r="H38" s="51">
        <f t="shared" si="6"/>
        <v>16</v>
      </c>
      <c r="I38" s="51">
        <f t="shared" si="6"/>
        <v>217</v>
      </c>
      <c r="J38" s="51">
        <f t="shared" si="6"/>
        <v>1351</v>
      </c>
      <c r="K38" s="51">
        <f t="shared" si="6"/>
        <v>106</v>
      </c>
      <c r="L38" s="51">
        <f t="shared" si="6"/>
        <v>1344</v>
      </c>
      <c r="M38" s="51">
        <f t="shared" si="6"/>
        <v>8</v>
      </c>
      <c r="N38" s="51">
        <f t="shared" si="6"/>
        <v>61</v>
      </c>
      <c r="O38" s="51">
        <f t="shared" si="6"/>
        <v>35</v>
      </c>
      <c r="P38" s="51">
        <f t="shared" si="6"/>
        <v>298</v>
      </c>
      <c r="Q38" s="51">
        <f t="shared" si="6"/>
        <v>720</v>
      </c>
      <c r="R38" s="51">
        <f t="shared" si="6"/>
        <v>2342</v>
      </c>
      <c r="S38" s="51">
        <f t="shared" si="6"/>
        <v>15</v>
      </c>
      <c r="T38" s="51">
        <f t="shared" si="6"/>
        <v>101</v>
      </c>
      <c r="U38" s="51">
        <f t="shared" si="6"/>
        <v>26</v>
      </c>
      <c r="V38" s="51">
        <f t="shared" si="6"/>
        <v>61</v>
      </c>
      <c r="W38" s="51">
        <f t="shared" si="6"/>
        <v>595</v>
      </c>
      <c r="X38" s="51">
        <f t="shared" si="6"/>
        <v>4736</v>
      </c>
      <c r="Y38" s="51">
        <f t="shared" si="6"/>
        <v>35</v>
      </c>
      <c r="Z38" s="51">
        <f t="shared" si="6"/>
        <v>1458</v>
      </c>
      <c r="AA38" s="48" t="s">
        <v>64</v>
      </c>
    </row>
    <row r="39" spans="1:27" s="56" customFormat="1" ht="12" customHeight="1">
      <c r="A39" s="59">
        <v>22</v>
      </c>
      <c r="B39" s="55" t="s">
        <v>65</v>
      </c>
      <c r="C39" s="33">
        <v>189</v>
      </c>
      <c r="D39" s="34">
        <v>887</v>
      </c>
      <c r="E39" s="34">
        <v>3</v>
      </c>
      <c r="F39" s="34">
        <v>14</v>
      </c>
      <c r="G39" s="34" t="s">
        <v>38</v>
      </c>
      <c r="H39" s="34" t="s">
        <v>38</v>
      </c>
      <c r="I39" s="34">
        <v>22</v>
      </c>
      <c r="J39" s="34">
        <v>103</v>
      </c>
      <c r="K39" s="34">
        <v>12</v>
      </c>
      <c r="L39" s="34">
        <v>171</v>
      </c>
      <c r="M39" s="34" t="s">
        <v>38</v>
      </c>
      <c r="N39" s="34" t="s">
        <v>38</v>
      </c>
      <c r="O39" s="34">
        <v>4</v>
      </c>
      <c r="P39" s="34">
        <v>35</v>
      </c>
      <c r="Q39" s="34">
        <v>75</v>
      </c>
      <c r="R39" s="34">
        <v>166</v>
      </c>
      <c r="S39" s="34">
        <v>1</v>
      </c>
      <c r="T39" s="34">
        <v>2</v>
      </c>
      <c r="U39" s="34" t="s">
        <v>38</v>
      </c>
      <c r="V39" s="34" t="s">
        <v>38</v>
      </c>
      <c r="W39" s="34">
        <v>64</v>
      </c>
      <c r="X39" s="34">
        <v>316</v>
      </c>
      <c r="Y39" s="34">
        <v>8</v>
      </c>
      <c r="Z39" s="34">
        <v>80</v>
      </c>
      <c r="AA39" s="35">
        <v>22</v>
      </c>
    </row>
    <row r="40" spans="1:27" s="56" customFormat="1" ht="12" customHeight="1">
      <c r="A40" s="59">
        <v>23</v>
      </c>
      <c r="B40" s="55" t="s">
        <v>66</v>
      </c>
      <c r="C40" s="33">
        <v>397</v>
      </c>
      <c r="D40" s="34">
        <v>3318</v>
      </c>
      <c r="E40" s="34">
        <v>1</v>
      </c>
      <c r="F40" s="34">
        <v>4</v>
      </c>
      <c r="G40" s="34" t="s">
        <v>38</v>
      </c>
      <c r="H40" s="34" t="s">
        <v>38</v>
      </c>
      <c r="I40" s="34">
        <v>64</v>
      </c>
      <c r="J40" s="34">
        <v>316</v>
      </c>
      <c r="K40" s="34">
        <v>31</v>
      </c>
      <c r="L40" s="34">
        <v>444</v>
      </c>
      <c r="M40" s="34">
        <v>2</v>
      </c>
      <c r="N40" s="34">
        <v>24</v>
      </c>
      <c r="O40" s="34">
        <v>4</v>
      </c>
      <c r="P40" s="34">
        <v>37</v>
      </c>
      <c r="Q40" s="34">
        <v>152</v>
      </c>
      <c r="R40" s="34">
        <v>646</v>
      </c>
      <c r="S40" s="34">
        <v>5</v>
      </c>
      <c r="T40" s="34">
        <v>23</v>
      </c>
      <c r="U40" s="34">
        <v>19</v>
      </c>
      <c r="V40" s="34">
        <v>27</v>
      </c>
      <c r="W40" s="34">
        <v>112</v>
      </c>
      <c r="X40" s="34">
        <v>1663</v>
      </c>
      <c r="Y40" s="34">
        <v>7</v>
      </c>
      <c r="Z40" s="34">
        <v>134</v>
      </c>
      <c r="AA40" s="35">
        <v>23</v>
      </c>
    </row>
    <row r="41" spans="1:27" s="52" customFormat="1" ht="12" customHeight="1">
      <c r="A41" s="54">
        <v>24</v>
      </c>
      <c r="B41" s="55" t="s">
        <v>67</v>
      </c>
      <c r="C41" s="33">
        <v>418</v>
      </c>
      <c r="D41" s="34">
        <v>2289</v>
      </c>
      <c r="E41" s="34">
        <v>1</v>
      </c>
      <c r="F41" s="34">
        <v>1</v>
      </c>
      <c r="G41" s="34">
        <v>1</v>
      </c>
      <c r="H41" s="34">
        <v>16</v>
      </c>
      <c r="I41" s="34">
        <v>77</v>
      </c>
      <c r="J41" s="34">
        <v>305</v>
      </c>
      <c r="K41" s="34">
        <v>25</v>
      </c>
      <c r="L41" s="34">
        <v>433</v>
      </c>
      <c r="M41" s="34">
        <v>4</v>
      </c>
      <c r="N41" s="34">
        <v>26</v>
      </c>
      <c r="O41" s="34">
        <v>11</v>
      </c>
      <c r="P41" s="34">
        <v>82</v>
      </c>
      <c r="Q41" s="34">
        <v>166</v>
      </c>
      <c r="R41" s="34">
        <v>494</v>
      </c>
      <c r="S41" s="34">
        <v>3</v>
      </c>
      <c r="T41" s="34">
        <v>29</v>
      </c>
      <c r="U41" s="34">
        <v>1</v>
      </c>
      <c r="V41" s="34">
        <v>2</v>
      </c>
      <c r="W41" s="34">
        <v>120</v>
      </c>
      <c r="X41" s="34">
        <v>773</v>
      </c>
      <c r="Y41" s="34">
        <v>9</v>
      </c>
      <c r="Z41" s="34">
        <v>128</v>
      </c>
      <c r="AA41" s="35">
        <v>24</v>
      </c>
    </row>
    <row r="42" spans="1:27" s="56" customFormat="1" ht="12" customHeight="1">
      <c r="A42" s="59">
        <v>25</v>
      </c>
      <c r="B42" s="55" t="s">
        <v>68</v>
      </c>
      <c r="C42" s="33">
        <v>765</v>
      </c>
      <c r="D42" s="34">
        <v>5499</v>
      </c>
      <c r="E42" s="34">
        <v>6</v>
      </c>
      <c r="F42" s="34">
        <v>206</v>
      </c>
      <c r="G42" s="34" t="s">
        <v>38</v>
      </c>
      <c r="H42" s="34" t="s">
        <v>38</v>
      </c>
      <c r="I42" s="34">
        <v>54</v>
      </c>
      <c r="J42" s="34">
        <v>627</v>
      </c>
      <c r="K42" s="34">
        <v>38</v>
      </c>
      <c r="L42" s="34">
        <v>296</v>
      </c>
      <c r="M42" s="34">
        <v>2</v>
      </c>
      <c r="N42" s="34">
        <v>11</v>
      </c>
      <c r="O42" s="34">
        <v>16</v>
      </c>
      <c r="P42" s="34">
        <v>144</v>
      </c>
      <c r="Q42" s="34">
        <v>327</v>
      </c>
      <c r="R42" s="34">
        <v>1036</v>
      </c>
      <c r="S42" s="34">
        <v>6</v>
      </c>
      <c r="T42" s="34">
        <v>47</v>
      </c>
      <c r="U42" s="34">
        <v>6</v>
      </c>
      <c r="V42" s="34">
        <v>32</v>
      </c>
      <c r="W42" s="34">
        <v>299</v>
      </c>
      <c r="X42" s="34">
        <v>1984</v>
      </c>
      <c r="Y42" s="34">
        <v>11</v>
      </c>
      <c r="Z42" s="34">
        <v>1116</v>
      </c>
      <c r="AA42" s="35">
        <v>25</v>
      </c>
    </row>
    <row r="43" spans="1:27" s="36" customFormat="1" ht="12" customHeight="1">
      <c r="A43" s="57" t="s">
        <v>69</v>
      </c>
      <c r="B43" s="58"/>
      <c r="C43" s="42">
        <f>SUM(C44)</f>
        <v>705</v>
      </c>
      <c r="D43" s="51">
        <f>SUM(D44)</f>
        <v>4674</v>
      </c>
      <c r="E43" s="51">
        <f aca="true" t="shared" si="7" ref="E43:Z43">SUM(E44)</f>
        <v>4</v>
      </c>
      <c r="F43" s="51">
        <f t="shared" si="7"/>
        <v>57</v>
      </c>
      <c r="G43" s="51" t="s">
        <v>38</v>
      </c>
      <c r="H43" s="51" t="s">
        <v>38</v>
      </c>
      <c r="I43" s="51">
        <f t="shared" si="7"/>
        <v>70</v>
      </c>
      <c r="J43" s="51">
        <f t="shared" si="7"/>
        <v>589</v>
      </c>
      <c r="K43" s="51">
        <f t="shared" si="7"/>
        <v>51</v>
      </c>
      <c r="L43" s="51">
        <f t="shared" si="7"/>
        <v>1145</v>
      </c>
      <c r="M43" s="51">
        <f t="shared" si="7"/>
        <v>3</v>
      </c>
      <c r="N43" s="51">
        <f t="shared" si="7"/>
        <v>15</v>
      </c>
      <c r="O43" s="51">
        <f t="shared" si="7"/>
        <v>26</v>
      </c>
      <c r="P43" s="51">
        <f t="shared" si="7"/>
        <v>577</v>
      </c>
      <c r="Q43" s="51">
        <f t="shared" si="7"/>
        <v>326</v>
      </c>
      <c r="R43" s="51">
        <v>1049</v>
      </c>
      <c r="S43" s="51">
        <f t="shared" si="7"/>
        <v>10</v>
      </c>
      <c r="T43" s="51">
        <f t="shared" si="7"/>
        <v>99</v>
      </c>
      <c r="U43" s="51">
        <f t="shared" si="7"/>
        <v>1</v>
      </c>
      <c r="V43" s="51">
        <f t="shared" si="7"/>
        <v>2</v>
      </c>
      <c r="W43" s="51">
        <f t="shared" si="7"/>
        <v>201</v>
      </c>
      <c r="X43" s="51">
        <f t="shared" si="7"/>
        <v>956</v>
      </c>
      <c r="Y43" s="51">
        <f t="shared" si="7"/>
        <v>13</v>
      </c>
      <c r="Z43" s="51">
        <f t="shared" si="7"/>
        <v>185</v>
      </c>
      <c r="AA43" s="48" t="s">
        <v>70</v>
      </c>
    </row>
    <row r="44" spans="1:27" s="56" customFormat="1" ht="12" customHeight="1">
      <c r="A44" s="60">
        <v>26</v>
      </c>
      <c r="B44" s="61" t="s">
        <v>71</v>
      </c>
      <c r="C44" s="33">
        <v>705</v>
      </c>
      <c r="D44" s="62">
        <v>4674</v>
      </c>
      <c r="E44" s="62">
        <v>4</v>
      </c>
      <c r="F44" s="62">
        <v>57</v>
      </c>
      <c r="G44" s="62" t="s">
        <v>38</v>
      </c>
      <c r="H44" s="62" t="s">
        <v>38</v>
      </c>
      <c r="I44" s="62">
        <v>70</v>
      </c>
      <c r="J44" s="62">
        <v>589</v>
      </c>
      <c r="K44" s="62">
        <v>51</v>
      </c>
      <c r="L44" s="62">
        <v>1145</v>
      </c>
      <c r="M44" s="62">
        <v>3</v>
      </c>
      <c r="N44" s="62">
        <v>15</v>
      </c>
      <c r="O44" s="62">
        <v>26</v>
      </c>
      <c r="P44" s="62">
        <v>577</v>
      </c>
      <c r="Q44" s="62">
        <v>326</v>
      </c>
      <c r="R44" s="62">
        <v>1049</v>
      </c>
      <c r="S44" s="62">
        <v>10</v>
      </c>
      <c r="T44" s="62">
        <v>99</v>
      </c>
      <c r="U44" s="62">
        <v>1</v>
      </c>
      <c r="V44" s="62">
        <v>2</v>
      </c>
      <c r="W44" s="62">
        <v>201</v>
      </c>
      <c r="X44" s="62">
        <v>956</v>
      </c>
      <c r="Y44" s="62">
        <v>13</v>
      </c>
      <c r="Z44" s="62">
        <v>185</v>
      </c>
      <c r="AA44" s="35">
        <v>26</v>
      </c>
    </row>
    <row r="45" spans="1:27" s="36" customFormat="1" ht="12" customHeight="1">
      <c r="A45" s="57" t="s">
        <v>72</v>
      </c>
      <c r="B45" s="63"/>
      <c r="C45" s="42">
        <f>SUM(C46:C53)</f>
        <v>2072</v>
      </c>
      <c r="D45" s="51">
        <f>SUM(D46:D53)</f>
        <v>11170</v>
      </c>
      <c r="E45" s="51">
        <f aca="true" t="shared" si="8" ref="E45:Z45">SUM(E46:E53)</f>
        <v>57</v>
      </c>
      <c r="F45" s="51">
        <f t="shared" si="8"/>
        <v>771</v>
      </c>
      <c r="G45" s="51">
        <f t="shared" si="8"/>
        <v>5</v>
      </c>
      <c r="H45" s="51">
        <f t="shared" si="8"/>
        <v>46</v>
      </c>
      <c r="I45" s="51">
        <v>235</v>
      </c>
      <c r="J45" s="51">
        <f t="shared" si="8"/>
        <v>1435</v>
      </c>
      <c r="K45" s="51">
        <f t="shared" si="8"/>
        <v>179</v>
      </c>
      <c r="L45" s="51">
        <f t="shared" si="8"/>
        <v>3204</v>
      </c>
      <c r="M45" s="51">
        <f t="shared" si="8"/>
        <v>9</v>
      </c>
      <c r="N45" s="51"/>
      <c r="O45" s="51">
        <f t="shared" si="8"/>
        <v>86</v>
      </c>
      <c r="P45" s="51">
        <f t="shared" si="8"/>
        <v>540</v>
      </c>
      <c r="Q45" s="51">
        <f t="shared" si="8"/>
        <v>866</v>
      </c>
      <c r="R45" s="51">
        <f t="shared" si="8"/>
        <v>2184</v>
      </c>
      <c r="S45" s="51">
        <f t="shared" si="8"/>
        <v>11</v>
      </c>
      <c r="T45" s="51">
        <f t="shared" si="8"/>
        <v>51</v>
      </c>
      <c r="U45" s="51">
        <f t="shared" si="8"/>
        <v>12</v>
      </c>
      <c r="V45" s="51">
        <f t="shared" si="8"/>
        <v>13</v>
      </c>
      <c r="W45" s="51">
        <f t="shared" si="8"/>
        <v>552</v>
      </c>
      <c r="X45" s="51">
        <f t="shared" si="8"/>
        <v>2339</v>
      </c>
      <c r="Y45" s="51">
        <f t="shared" si="8"/>
        <v>60</v>
      </c>
      <c r="Z45" s="51">
        <f t="shared" si="8"/>
        <v>569</v>
      </c>
      <c r="AA45" s="48" t="s">
        <v>73</v>
      </c>
    </row>
    <row r="46" spans="1:27" s="56" customFormat="1" ht="12" customHeight="1">
      <c r="A46" s="59">
        <v>27</v>
      </c>
      <c r="B46" s="55" t="s">
        <v>74</v>
      </c>
      <c r="C46" s="33">
        <v>156</v>
      </c>
      <c r="D46" s="34">
        <v>915</v>
      </c>
      <c r="E46" s="34">
        <v>3</v>
      </c>
      <c r="F46" s="34">
        <v>49</v>
      </c>
      <c r="G46" s="34" t="s">
        <v>38</v>
      </c>
      <c r="H46" s="34" t="s">
        <v>38</v>
      </c>
      <c r="I46" s="34">
        <v>10</v>
      </c>
      <c r="J46" s="34">
        <v>147</v>
      </c>
      <c r="K46" s="34">
        <v>10</v>
      </c>
      <c r="L46" s="34">
        <v>280</v>
      </c>
      <c r="M46" s="34">
        <v>1</v>
      </c>
      <c r="N46" s="34">
        <v>1</v>
      </c>
      <c r="O46" s="34">
        <v>3</v>
      </c>
      <c r="P46" s="34">
        <v>36</v>
      </c>
      <c r="Q46" s="34">
        <v>79</v>
      </c>
      <c r="R46" s="34">
        <v>172</v>
      </c>
      <c r="S46" s="34" t="s">
        <v>38</v>
      </c>
      <c r="T46" s="34" t="s">
        <v>38</v>
      </c>
      <c r="U46" s="34" t="s">
        <v>38</v>
      </c>
      <c r="V46" s="34" t="s">
        <v>38</v>
      </c>
      <c r="W46" s="34">
        <v>38</v>
      </c>
      <c r="X46" s="34">
        <v>174</v>
      </c>
      <c r="Y46" s="34">
        <v>5</v>
      </c>
      <c r="Z46" s="34">
        <v>56</v>
      </c>
      <c r="AA46" s="64">
        <v>27</v>
      </c>
    </row>
    <row r="47" spans="1:27" s="56" customFormat="1" ht="12" customHeight="1">
      <c r="A47" s="54">
        <v>28</v>
      </c>
      <c r="B47" s="55" t="s">
        <v>75</v>
      </c>
      <c r="C47" s="33">
        <v>398</v>
      </c>
      <c r="D47" s="34">
        <v>2680</v>
      </c>
      <c r="E47" s="34">
        <v>3</v>
      </c>
      <c r="F47" s="34">
        <v>5</v>
      </c>
      <c r="G47" s="34" t="s">
        <v>38</v>
      </c>
      <c r="H47" s="34" t="s">
        <v>38</v>
      </c>
      <c r="I47" s="34">
        <v>57</v>
      </c>
      <c r="J47" s="34">
        <v>280</v>
      </c>
      <c r="K47" s="34">
        <v>36</v>
      </c>
      <c r="L47" s="34">
        <v>1215</v>
      </c>
      <c r="M47" s="34">
        <v>1</v>
      </c>
      <c r="N47" s="34">
        <v>1</v>
      </c>
      <c r="O47" s="34">
        <v>10</v>
      </c>
      <c r="P47" s="34">
        <v>115</v>
      </c>
      <c r="Q47" s="34">
        <v>164</v>
      </c>
      <c r="R47" s="34">
        <v>510</v>
      </c>
      <c r="S47" s="34">
        <v>2</v>
      </c>
      <c r="T47" s="34">
        <v>8</v>
      </c>
      <c r="U47" s="34">
        <v>10</v>
      </c>
      <c r="V47" s="34">
        <v>11</v>
      </c>
      <c r="W47" s="34">
        <v>105</v>
      </c>
      <c r="X47" s="34">
        <v>456</v>
      </c>
      <c r="Y47" s="34">
        <v>10</v>
      </c>
      <c r="Z47" s="34">
        <v>79</v>
      </c>
      <c r="AA47" s="35">
        <v>28</v>
      </c>
    </row>
    <row r="48" spans="1:27" s="56" customFormat="1" ht="12" customHeight="1">
      <c r="A48" s="59">
        <v>29</v>
      </c>
      <c r="B48" s="55" t="s">
        <v>76</v>
      </c>
      <c r="C48" s="33">
        <v>94</v>
      </c>
      <c r="D48" s="34">
        <v>359</v>
      </c>
      <c r="E48" s="43" t="s">
        <v>38</v>
      </c>
      <c r="F48" s="62" t="s">
        <v>38</v>
      </c>
      <c r="G48" s="34">
        <v>2</v>
      </c>
      <c r="H48" s="34">
        <v>24</v>
      </c>
      <c r="I48" s="34">
        <v>3</v>
      </c>
      <c r="J48" s="34">
        <v>35</v>
      </c>
      <c r="K48" s="34">
        <v>11</v>
      </c>
      <c r="L48" s="34">
        <v>68</v>
      </c>
      <c r="M48" s="34">
        <v>1</v>
      </c>
      <c r="N48" s="34">
        <v>1</v>
      </c>
      <c r="O48" s="34">
        <v>2</v>
      </c>
      <c r="P48" s="34">
        <v>15</v>
      </c>
      <c r="Q48" s="34">
        <v>41</v>
      </c>
      <c r="R48" s="34">
        <v>62</v>
      </c>
      <c r="S48" s="34" t="s">
        <v>38</v>
      </c>
      <c r="T48" s="34" t="s">
        <v>38</v>
      </c>
      <c r="U48" s="34" t="s">
        <v>38</v>
      </c>
      <c r="V48" s="34" t="s">
        <v>38</v>
      </c>
      <c r="W48" s="34">
        <v>29</v>
      </c>
      <c r="X48" s="34">
        <v>101</v>
      </c>
      <c r="Y48" s="34">
        <v>5</v>
      </c>
      <c r="Z48" s="34">
        <v>53</v>
      </c>
      <c r="AA48" s="64">
        <v>29</v>
      </c>
    </row>
    <row r="49" spans="1:27" s="56" customFormat="1" ht="12" customHeight="1">
      <c r="A49" s="54">
        <v>30</v>
      </c>
      <c r="B49" s="55" t="s">
        <v>77</v>
      </c>
      <c r="C49" s="33">
        <v>289</v>
      </c>
      <c r="D49" s="34">
        <v>1253</v>
      </c>
      <c r="E49" s="34">
        <v>7</v>
      </c>
      <c r="F49" s="34">
        <v>60</v>
      </c>
      <c r="G49" s="34">
        <v>1</v>
      </c>
      <c r="H49" s="34">
        <v>12</v>
      </c>
      <c r="I49" s="34">
        <v>27</v>
      </c>
      <c r="J49" s="34">
        <v>183</v>
      </c>
      <c r="K49" s="34">
        <v>14</v>
      </c>
      <c r="L49" s="34">
        <v>198</v>
      </c>
      <c r="M49" s="34">
        <v>2</v>
      </c>
      <c r="N49" s="34">
        <v>5</v>
      </c>
      <c r="O49" s="34">
        <v>9</v>
      </c>
      <c r="P49" s="34">
        <v>73</v>
      </c>
      <c r="Q49" s="34">
        <v>143</v>
      </c>
      <c r="R49" s="34">
        <v>336</v>
      </c>
      <c r="S49" s="34">
        <v>4</v>
      </c>
      <c r="T49" s="34">
        <v>5</v>
      </c>
      <c r="U49" s="34" t="s">
        <v>38</v>
      </c>
      <c r="V49" s="34" t="s">
        <v>38</v>
      </c>
      <c r="W49" s="34">
        <v>72</v>
      </c>
      <c r="X49" s="34">
        <v>290</v>
      </c>
      <c r="Y49" s="34">
        <v>10</v>
      </c>
      <c r="Z49" s="34">
        <v>91</v>
      </c>
      <c r="AA49" s="35">
        <v>30</v>
      </c>
    </row>
    <row r="50" spans="1:27" s="56" customFormat="1" ht="12" customHeight="1">
      <c r="A50" s="59">
        <v>31</v>
      </c>
      <c r="B50" s="55" t="s">
        <v>78</v>
      </c>
      <c r="C50" s="33">
        <v>145</v>
      </c>
      <c r="D50" s="34">
        <v>737</v>
      </c>
      <c r="E50" s="34">
        <v>2</v>
      </c>
      <c r="F50" s="34">
        <v>2</v>
      </c>
      <c r="G50" s="34">
        <v>1</v>
      </c>
      <c r="H50" s="34">
        <v>2</v>
      </c>
      <c r="I50" s="34">
        <v>22</v>
      </c>
      <c r="J50" s="34">
        <v>188</v>
      </c>
      <c r="K50" s="34">
        <v>9</v>
      </c>
      <c r="L50" s="34">
        <v>134</v>
      </c>
      <c r="M50" s="34">
        <v>1</v>
      </c>
      <c r="N50" s="34">
        <v>2</v>
      </c>
      <c r="O50" s="34">
        <v>6</v>
      </c>
      <c r="P50" s="34">
        <v>27</v>
      </c>
      <c r="Q50" s="34">
        <v>63</v>
      </c>
      <c r="R50" s="34">
        <v>170</v>
      </c>
      <c r="S50" s="34">
        <v>2</v>
      </c>
      <c r="T50" s="34">
        <v>2</v>
      </c>
      <c r="U50" s="34">
        <v>1</v>
      </c>
      <c r="V50" s="34">
        <v>1</v>
      </c>
      <c r="W50" s="34">
        <v>33</v>
      </c>
      <c r="X50" s="34">
        <v>164</v>
      </c>
      <c r="Y50" s="34">
        <v>5</v>
      </c>
      <c r="Z50" s="34">
        <v>45</v>
      </c>
      <c r="AA50" s="64">
        <v>31</v>
      </c>
    </row>
    <row r="51" spans="1:27" s="56" customFormat="1" ht="12" customHeight="1">
      <c r="A51" s="54">
        <v>32</v>
      </c>
      <c r="B51" s="55" t="s">
        <v>79</v>
      </c>
      <c r="C51" s="33">
        <v>238</v>
      </c>
      <c r="D51" s="34">
        <v>1468</v>
      </c>
      <c r="E51" s="34">
        <v>16</v>
      </c>
      <c r="F51" s="34">
        <v>282</v>
      </c>
      <c r="G51" s="34" t="s">
        <v>38</v>
      </c>
      <c r="H51" s="34" t="s">
        <v>38</v>
      </c>
      <c r="I51" s="34">
        <v>29</v>
      </c>
      <c r="J51" s="34">
        <v>192</v>
      </c>
      <c r="K51" s="34">
        <v>23</v>
      </c>
      <c r="L51" s="34">
        <v>321</v>
      </c>
      <c r="M51" s="34">
        <v>1</v>
      </c>
      <c r="N51" s="34">
        <v>3</v>
      </c>
      <c r="O51" s="34">
        <v>21</v>
      </c>
      <c r="P51" s="34">
        <v>51</v>
      </c>
      <c r="Q51" s="34">
        <v>86</v>
      </c>
      <c r="R51" s="34">
        <v>263</v>
      </c>
      <c r="S51" s="34">
        <v>1</v>
      </c>
      <c r="T51" s="34">
        <v>3</v>
      </c>
      <c r="U51" s="34" t="s">
        <v>38</v>
      </c>
      <c r="V51" s="34" t="s">
        <v>38</v>
      </c>
      <c r="W51" s="34">
        <v>54</v>
      </c>
      <c r="X51" s="34">
        <v>275</v>
      </c>
      <c r="Y51" s="34">
        <v>7</v>
      </c>
      <c r="Z51" s="34">
        <v>78</v>
      </c>
      <c r="AA51" s="35">
        <v>32</v>
      </c>
    </row>
    <row r="52" spans="1:27" s="56" customFormat="1" ht="12" customHeight="1">
      <c r="A52" s="59">
        <v>33</v>
      </c>
      <c r="B52" s="55" t="s">
        <v>80</v>
      </c>
      <c r="C52" s="33">
        <v>178</v>
      </c>
      <c r="D52" s="34">
        <v>1070</v>
      </c>
      <c r="E52" s="34">
        <v>13</v>
      </c>
      <c r="F52" s="34">
        <v>169</v>
      </c>
      <c r="G52" s="34">
        <v>1</v>
      </c>
      <c r="H52" s="34">
        <v>8</v>
      </c>
      <c r="I52" s="34">
        <v>27</v>
      </c>
      <c r="J52" s="34">
        <v>117</v>
      </c>
      <c r="K52" s="34">
        <v>23</v>
      </c>
      <c r="L52" s="34">
        <v>414</v>
      </c>
      <c r="M52" s="34">
        <v>1</v>
      </c>
      <c r="N52" s="34">
        <v>1</v>
      </c>
      <c r="O52" s="34">
        <v>9</v>
      </c>
      <c r="P52" s="34">
        <v>39</v>
      </c>
      <c r="Q52" s="34">
        <v>55</v>
      </c>
      <c r="R52" s="34">
        <v>126</v>
      </c>
      <c r="S52" s="34" t="s">
        <v>38</v>
      </c>
      <c r="T52" s="34" t="s">
        <v>38</v>
      </c>
      <c r="U52" s="34" t="s">
        <v>38</v>
      </c>
      <c r="V52" s="34" t="s">
        <v>38</v>
      </c>
      <c r="W52" s="34">
        <v>44</v>
      </c>
      <c r="X52" s="34">
        <v>149</v>
      </c>
      <c r="Y52" s="34">
        <v>5</v>
      </c>
      <c r="Z52" s="34">
        <v>47</v>
      </c>
      <c r="AA52" s="64">
        <v>33</v>
      </c>
    </row>
    <row r="53" spans="1:27" s="56" customFormat="1" ht="12" customHeight="1">
      <c r="A53" s="54">
        <v>34</v>
      </c>
      <c r="B53" s="55" t="s">
        <v>81</v>
      </c>
      <c r="C53" s="33">
        <v>574</v>
      </c>
      <c r="D53" s="34">
        <v>2688</v>
      </c>
      <c r="E53" s="34">
        <v>13</v>
      </c>
      <c r="F53" s="34">
        <v>204</v>
      </c>
      <c r="G53" s="34" t="s">
        <v>38</v>
      </c>
      <c r="H53" s="34" t="s">
        <v>38</v>
      </c>
      <c r="I53" s="34">
        <v>53</v>
      </c>
      <c r="J53" s="34">
        <v>293</v>
      </c>
      <c r="K53" s="34">
        <v>53</v>
      </c>
      <c r="L53" s="34">
        <v>574</v>
      </c>
      <c r="M53" s="34">
        <v>1</v>
      </c>
      <c r="N53" s="34">
        <v>4</v>
      </c>
      <c r="O53" s="34">
        <v>26</v>
      </c>
      <c r="P53" s="34">
        <v>184</v>
      </c>
      <c r="Q53" s="34">
        <v>235</v>
      </c>
      <c r="R53" s="34">
        <v>545</v>
      </c>
      <c r="S53" s="34">
        <v>2</v>
      </c>
      <c r="T53" s="34">
        <v>33</v>
      </c>
      <c r="U53" s="34">
        <v>1</v>
      </c>
      <c r="V53" s="34">
        <v>1</v>
      </c>
      <c r="W53" s="34">
        <v>177</v>
      </c>
      <c r="X53" s="34">
        <v>730</v>
      </c>
      <c r="Y53" s="34">
        <v>13</v>
      </c>
      <c r="Z53" s="34">
        <v>120</v>
      </c>
      <c r="AA53" s="35">
        <v>34</v>
      </c>
    </row>
    <row r="54" spans="1:27" s="36" customFormat="1" ht="12" customHeight="1">
      <c r="A54" s="57" t="s">
        <v>82</v>
      </c>
      <c r="B54" s="63"/>
      <c r="C54" s="42">
        <f>SUM(C55:C62)</f>
        <v>2946</v>
      </c>
      <c r="D54" s="51">
        <f>SUM(D55:D62)</f>
        <v>17352</v>
      </c>
      <c r="E54" s="51">
        <f aca="true" t="shared" si="9" ref="E54:Z54">SUM(E55:E62)</f>
        <v>36</v>
      </c>
      <c r="F54" s="51">
        <f t="shared" si="9"/>
        <v>232</v>
      </c>
      <c r="G54" s="51">
        <f t="shared" si="9"/>
        <v>3</v>
      </c>
      <c r="H54" s="51">
        <f t="shared" si="9"/>
        <v>40</v>
      </c>
      <c r="I54" s="51">
        <f t="shared" si="9"/>
        <v>351</v>
      </c>
      <c r="J54" s="51">
        <f t="shared" si="9"/>
        <v>2722</v>
      </c>
      <c r="K54" s="51">
        <f t="shared" si="9"/>
        <v>173</v>
      </c>
      <c r="L54" s="51">
        <v>2952</v>
      </c>
      <c r="M54" s="51">
        <f t="shared" si="9"/>
        <v>12</v>
      </c>
      <c r="N54" s="51">
        <f t="shared" si="9"/>
        <v>97</v>
      </c>
      <c r="O54" s="51">
        <f t="shared" si="9"/>
        <v>79</v>
      </c>
      <c r="P54" s="51">
        <f t="shared" si="9"/>
        <v>951</v>
      </c>
      <c r="Q54" s="51">
        <f t="shared" si="9"/>
        <v>1341</v>
      </c>
      <c r="R54" s="51">
        <f t="shared" si="9"/>
        <v>4242</v>
      </c>
      <c r="S54" s="51">
        <f t="shared" si="9"/>
        <v>33</v>
      </c>
      <c r="T54" s="51">
        <f t="shared" si="9"/>
        <v>286</v>
      </c>
      <c r="U54" s="51">
        <f t="shared" si="9"/>
        <v>11</v>
      </c>
      <c r="V54" s="51">
        <f t="shared" si="9"/>
        <v>37</v>
      </c>
      <c r="W54" s="51">
        <f t="shared" si="9"/>
        <v>838</v>
      </c>
      <c r="X54" s="51">
        <f t="shared" si="9"/>
        <v>4777</v>
      </c>
      <c r="Y54" s="51">
        <f t="shared" si="9"/>
        <v>69</v>
      </c>
      <c r="Z54" s="51">
        <f t="shared" si="9"/>
        <v>1009</v>
      </c>
      <c r="AA54" s="48" t="s">
        <v>83</v>
      </c>
    </row>
    <row r="55" spans="1:27" s="56" customFormat="1" ht="12" customHeight="1">
      <c r="A55" s="54">
        <v>35</v>
      </c>
      <c r="B55" s="55" t="s">
        <v>84</v>
      </c>
      <c r="C55" s="33">
        <v>498</v>
      </c>
      <c r="D55" s="34">
        <v>2798</v>
      </c>
      <c r="E55" s="34">
        <v>7</v>
      </c>
      <c r="F55" s="34">
        <v>61</v>
      </c>
      <c r="G55" s="34" t="s">
        <v>38</v>
      </c>
      <c r="H55" s="34" t="s">
        <v>38</v>
      </c>
      <c r="I55" s="34">
        <v>75</v>
      </c>
      <c r="J55" s="34">
        <v>482</v>
      </c>
      <c r="K55" s="34">
        <v>31</v>
      </c>
      <c r="L55" s="34">
        <v>497</v>
      </c>
      <c r="M55" s="34">
        <v>1</v>
      </c>
      <c r="N55" s="34">
        <v>6</v>
      </c>
      <c r="O55" s="34">
        <v>13</v>
      </c>
      <c r="P55" s="34">
        <v>134</v>
      </c>
      <c r="Q55" s="34">
        <v>232</v>
      </c>
      <c r="R55" s="34">
        <v>713</v>
      </c>
      <c r="S55" s="34">
        <v>2</v>
      </c>
      <c r="T55" s="34">
        <v>18</v>
      </c>
      <c r="U55" s="34">
        <v>1</v>
      </c>
      <c r="V55" s="34">
        <v>2</v>
      </c>
      <c r="W55" s="34">
        <v>125</v>
      </c>
      <c r="X55" s="34">
        <v>765</v>
      </c>
      <c r="Y55" s="34">
        <v>11</v>
      </c>
      <c r="Z55" s="34">
        <v>120</v>
      </c>
      <c r="AA55" s="35">
        <v>35</v>
      </c>
    </row>
    <row r="56" spans="1:27" s="56" customFormat="1" ht="12" customHeight="1">
      <c r="A56" s="54">
        <v>36</v>
      </c>
      <c r="B56" s="55" t="s">
        <v>85</v>
      </c>
      <c r="C56" s="33">
        <v>1035</v>
      </c>
      <c r="D56" s="34">
        <v>6832</v>
      </c>
      <c r="E56" s="34">
        <v>8</v>
      </c>
      <c r="F56" s="34">
        <v>29</v>
      </c>
      <c r="G56" s="34" t="s">
        <v>38</v>
      </c>
      <c r="H56" s="34" t="s">
        <v>38</v>
      </c>
      <c r="I56" s="34">
        <v>80</v>
      </c>
      <c r="J56" s="34">
        <v>625</v>
      </c>
      <c r="K56" s="34">
        <v>64</v>
      </c>
      <c r="L56" s="34">
        <v>1181</v>
      </c>
      <c r="M56" s="34">
        <v>7</v>
      </c>
      <c r="N56" s="34">
        <v>73</v>
      </c>
      <c r="O56" s="34">
        <v>14</v>
      </c>
      <c r="P56" s="34">
        <v>351</v>
      </c>
      <c r="Q56" s="34">
        <v>509</v>
      </c>
      <c r="R56" s="34">
        <v>1796</v>
      </c>
      <c r="S56" s="34">
        <v>24</v>
      </c>
      <c r="T56" s="34">
        <v>225</v>
      </c>
      <c r="U56" s="34">
        <v>8</v>
      </c>
      <c r="V56" s="34">
        <v>25</v>
      </c>
      <c r="W56" s="34">
        <v>300</v>
      </c>
      <c r="X56" s="34">
        <v>2098</v>
      </c>
      <c r="Y56" s="34">
        <v>21</v>
      </c>
      <c r="Z56" s="34">
        <v>429</v>
      </c>
      <c r="AA56" s="35">
        <v>36</v>
      </c>
    </row>
    <row r="57" spans="1:27" s="56" customFormat="1" ht="12" customHeight="1">
      <c r="A57" s="54">
        <v>37</v>
      </c>
      <c r="B57" s="55" t="s">
        <v>86</v>
      </c>
      <c r="C57" s="33">
        <v>135</v>
      </c>
      <c r="D57" s="34">
        <v>618</v>
      </c>
      <c r="E57" s="34">
        <v>4</v>
      </c>
      <c r="F57" s="34">
        <v>44</v>
      </c>
      <c r="G57" s="34" t="s">
        <v>38</v>
      </c>
      <c r="H57" s="34" t="s">
        <v>38</v>
      </c>
      <c r="I57" s="34">
        <v>18</v>
      </c>
      <c r="J57" s="34">
        <v>133</v>
      </c>
      <c r="K57" s="34">
        <v>10</v>
      </c>
      <c r="L57" s="34">
        <v>78</v>
      </c>
      <c r="M57" s="34" t="s">
        <v>38</v>
      </c>
      <c r="N57" s="34" t="s">
        <v>38</v>
      </c>
      <c r="O57" s="34">
        <v>4</v>
      </c>
      <c r="P57" s="34">
        <v>19</v>
      </c>
      <c r="Q57" s="34">
        <v>61</v>
      </c>
      <c r="R57" s="34">
        <v>173</v>
      </c>
      <c r="S57" s="34" t="s">
        <v>38</v>
      </c>
      <c r="T57" s="34" t="s">
        <v>38</v>
      </c>
      <c r="U57" s="34" t="s">
        <v>38</v>
      </c>
      <c r="V57" s="34" t="s">
        <v>38</v>
      </c>
      <c r="W57" s="34">
        <v>33</v>
      </c>
      <c r="X57" s="34">
        <v>124</v>
      </c>
      <c r="Y57" s="34">
        <v>5</v>
      </c>
      <c r="Z57" s="34">
        <v>47</v>
      </c>
      <c r="AA57" s="35">
        <v>37</v>
      </c>
    </row>
    <row r="58" spans="1:27" s="56" customFormat="1" ht="12" customHeight="1">
      <c r="A58" s="54">
        <v>38</v>
      </c>
      <c r="B58" s="55" t="s">
        <v>87</v>
      </c>
      <c r="C58" s="33">
        <v>371</v>
      </c>
      <c r="D58" s="34">
        <v>2014</v>
      </c>
      <c r="E58" s="34">
        <v>11</v>
      </c>
      <c r="F58" s="34">
        <v>64</v>
      </c>
      <c r="G58" s="34" t="s">
        <v>38</v>
      </c>
      <c r="H58" s="34" t="s">
        <v>38</v>
      </c>
      <c r="I58" s="34">
        <v>50</v>
      </c>
      <c r="J58" s="34">
        <v>335</v>
      </c>
      <c r="K58" s="34">
        <v>14</v>
      </c>
      <c r="L58" s="34">
        <v>234</v>
      </c>
      <c r="M58" s="34">
        <v>1</v>
      </c>
      <c r="N58" s="34">
        <v>1</v>
      </c>
      <c r="O58" s="34">
        <v>12</v>
      </c>
      <c r="P58" s="34">
        <v>90</v>
      </c>
      <c r="Q58" s="34">
        <v>156</v>
      </c>
      <c r="R58" s="34">
        <v>488</v>
      </c>
      <c r="S58" s="34">
        <v>3</v>
      </c>
      <c r="T58" s="34">
        <v>18</v>
      </c>
      <c r="U58" s="34" t="s">
        <v>38</v>
      </c>
      <c r="V58" s="34" t="s">
        <v>38</v>
      </c>
      <c r="W58" s="34">
        <v>117</v>
      </c>
      <c r="X58" s="34">
        <v>682</v>
      </c>
      <c r="Y58" s="34">
        <v>7</v>
      </c>
      <c r="Z58" s="34">
        <v>102</v>
      </c>
      <c r="AA58" s="35">
        <v>38</v>
      </c>
    </row>
    <row r="59" spans="1:27" s="56" customFormat="1" ht="12" customHeight="1">
      <c r="A59" s="54">
        <v>39</v>
      </c>
      <c r="B59" s="55" t="s">
        <v>88</v>
      </c>
      <c r="C59" s="33">
        <v>176</v>
      </c>
      <c r="D59" s="34">
        <v>886</v>
      </c>
      <c r="E59" s="34">
        <v>3</v>
      </c>
      <c r="F59" s="34">
        <v>11</v>
      </c>
      <c r="G59" s="34" t="s">
        <v>38</v>
      </c>
      <c r="H59" s="34" t="s">
        <v>38</v>
      </c>
      <c r="I59" s="34">
        <v>18</v>
      </c>
      <c r="J59" s="34">
        <v>155</v>
      </c>
      <c r="K59" s="34">
        <v>11</v>
      </c>
      <c r="L59" s="34">
        <v>185</v>
      </c>
      <c r="M59" s="34" t="s">
        <v>38</v>
      </c>
      <c r="N59" s="34" t="s">
        <v>38</v>
      </c>
      <c r="O59" s="34">
        <v>8</v>
      </c>
      <c r="P59" s="34">
        <v>56</v>
      </c>
      <c r="Q59" s="34">
        <v>71</v>
      </c>
      <c r="R59" s="34">
        <v>180</v>
      </c>
      <c r="S59" s="34" t="s">
        <v>38</v>
      </c>
      <c r="T59" s="34" t="s">
        <v>38</v>
      </c>
      <c r="U59" s="34" t="s">
        <v>38</v>
      </c>
      <c r="V59" s="34" t="s">
        <v>38</v>
      </c>
      <c r="W59" s="34">
        <v>59</v>
      </c>
      <c r="X59" s="34">
        <v>236</v>
      </c>
      <c r="Y59" s="34">
        <v>6</v>
      </c>
      <c r="Z59" s="34">
        <v>63</v>
      </c>
      <c r="AA59" s="35">
        <v>39</v>
      </c>
    </row>
    <row r="60" spans="1:27" s="56" customFormat="1" ht="12" customHeight="1">
      <c r="A60" s="54">
        <v>40</v>
      </c>
      <c r="B60" s="55" t="s">
        <v>89</v>
      </c>
      <c r="C60" s="33">
        <v>365</v>
      </c>
      <c r="D60" s="34">
        <v>1978</v>
      </c>
      <c r="E60" s="34">
        <v>2</v>
      </c>
      <c r="F60" s="34">
        <v>16</v>
      </c>
      <c r="G60" s="34">
        <v>2</v>
      </c>
      <c r="H60" s="34">
        <v>38</v>
      </c>
      <c r="I60" s="34">
        <v>62</v>
      </c>
      <c r="J60" s="34">
        <v>602</v>
      </c>
      <c r="K60" s="34">
        <v>15</v>
      </c>
      <c r="L60" s="34">
        <v>160</v>
      </c>
      <c r="M60" s="34">
        <v>1</v>
      </c>
      <c r="N60" s="34">
        <v>1</v>
      </c>
      <c r="O60" s="34">
        <v>13</v>
      </c>
      <c r="P60" s="34">
        <v>138</v>
      </c>
      <c r="Q60" s="34">
        <v>159</v>
      </c>
      <c r="R60" s="34">
        <v>412</v>
      </c>
      <c r="S60" s="34">
        <v>3</v>
      </c>
      <c r="T60" s="34">
        <v>16</v>
      </c>
      <c r="U60" s="34">
        <v>1</v>
      </c>
      <c r="V60" s="34">
        <v>1</v>
      </c>
      <c r="W60" s="34">
        <v>99</v>
      </c>
      <c r="X60" s="34">
        <v>480</v>
      </c>
      <c r="Y60" s="34">
        <v>8</v>
      </c>
      <c r="Z60" s="34">
        <v>114</v>
      </c>
      <c r="AA60" s="35">
        <v>40</v>
      </c>
    </row>
    <row r="61" spans="1:27" s="56" customFormat="1" ht="12" customHeight="1">
      <c r="A61" s="54">
        <v>41</v>
      </c>
      <c r="B61" s="55" t="s">
        <v>90</v>
      </c>
      <c r="C61" s="33">
        <v>119</v>
      </c>
      <c r="D61" s="34">
        <v>803</v>
      </c>
      <c r="E61" s="34" t="s">
        <v>38</v>
      </c>
      <c r="F61" s="34" t="s">
        <v>38</v>
      </c>
      <c r="G61" s="34">
        <v>1</v>
      </c>
      <c r="H61" s="34">
        <v>2</v>
      </c>
      <c r="I61" s="34">
        <v>16</v>
      </c>
      <c r="J61" s="34">
        <v>193</v>
      </c>
      <c r="K61" s="34">
        <v>10</v>
      </c>
      <c r="L61" s="34">
        <v>219</v>
      </c>
      <c r="M61" s="34" t="s">
        <v>38</v>
      </c>
      <c r="N61" s="34" t="s">
        <v>38</v>
      </c>
      <c r="O61" s="34">
        <v>5</v>
      </c>
      <c r="P61" s="34">
        <v>58</v>
      </c>
      <c r="Q61" s="34">
        <v>45</v>
      </c>
      <c r="R61" s="34">
        <v>141</v>
      </c>
      <c r="S61" s="34" t="s">
        <v>38</v>
      </c>
      <c r="T61" s="34" t="s">
        <v>38</v>
      </c>
      <c r="U61" s="34">
        <v>1</v>
      </c>
      <c r="V61" s="34">
        <v>9</v>
      </c>
      <c r="W61" s="34">
        <v>36</v>
      </c>
      <c r="X61" s="34">
        <v>135</v>
      </c>
      <c r="Y61" s="34">
        <v>5</v>
      </c>
      <c r="Z61" s="34">
        <v>46</v>
      </c>
      <c r="AA61" s="35">
        <v>41</v>
      </c>
    </row>
    <row r="62" spans="1:27" s="56" customFormat="1" ht="12" customHeight="1">
      <c r="A62" s="54">
        <v>42</v>
      </c>
      <c r="B62" s="55" t="s">
        <v>91</v>
      </c>
      <c r="C62" s="33">
        <v>247</v>
      </c>
      <c r="D62" s="34">
        <v>1423</v>
      </c>
      <c r="E62" s="34">
        <v>1</v>
      </c>
      <c r="F62" s="34">
        <v>7</v>
      </c>
      <c r="G62" s="34" t="s">
        <v>38</v>
      </c>
      <c r="H62" s="34" t="s">
        <v>38</v>
      </c>
      <c r="I62" s="34">
        <v>32</v>
      </c>
      <c r="J62" s="34">
        <v>197</v>
      </c>
      <c r="K62" s="34">
        <v>18</v>
      </c>
      <c r="L62" s="34">
        <v>405</v>
      </c>
      <c r="M62" s="34">
        <v>2</v>
      </c>
      <c r="N62" s="34">
        <v>16</v>
      </c>
      <c r="O62" s="34">
        <v>10</v>
      </c>
      <c r="P62" s="34">
        <v>105</v>
      </c>
      <c r="Q62" s="34">
        <v>108</v>
      </c>
      <c r="R62" s="34">
        <v>339</v>
      </c>
      <c r="S62" s="34">
        <v>1</v>
      </c>
      <c r="T62" s="34">
        <v>9</v>
      </c>
      <c r="U62" s="34" t="s">
        <v>38</v>
      </c>
      <c r="V62" s="34" t="s">
        <v>38</v>
      </c>
      <c r="W62" s="34">
        <v>69</v>
      </c>
      <c r="X62" s="34">
        <v>257</v>
      </c>
      <c r="Y62" s="34">
        <v>6</v>
      </c>
      <c r="Z62" s="34">
        <v>88</v>
      </c>
      <c r="AA62" s="35">
        <v>42</v>
      </c>
    </row>
    <row r="63" spans="1:27" s="36" customFormat="1" ht="12" customHeight="1">
      <c r="A63" s="57" t="s">
        <v>92</v>
      </c>
      <c r="B63" s="63"/>
      <c r="C63" s="42">
        <f>SUM(C64:C66)</f>
        <v>614</v>
      </c>
      <c r="D63" s="51">
        <f>SUM(D64:D66)</f>
        <v>2688</v>
      </c>
      <c r="E63" s="51">
        <f aca="true" t="shared" si="10" ref="E63:Z63">SUM(E64:E66)</f>
        <v>7</v>
      </c>
      <c r="F63" s="51">
        <f t="shared" si="10"/>
        <v>47</v>
      </c>
      <c r="G63" s="43" t="s">
        <v>38</v>
      </c>
      <c r="H63" s="43" t="s">
        <v>38</v>
      </c>
      <c r="I63" s="51">
        <f t="shared" si="10"/>
        <v>70</v>
      </c>
      <c r="J63" s="51">
        <f t="shared" si="10"/>
        <v>331</v>
      </c>
      <c r="K63" s="51">
        <f t="shared" si="10"/>
        <v>36</v>
      </c>
      <c r="L63" s="51">
        <f t="shared" si="10"/>
        <v>325</v>
      </c>
      <c r="M63" s="51">
        <f t="shared" si="10"/>
        <v>3</v>
      </c>
      <c r="N63" s="51">
        <f t="shared" si="10"/>
        <v>14</v>
      </c>
      <c r="O63" s="51">
        <f t="shared" si="10"/>
        <v>17</v>
      </c>
      <c r="P63" s="51">
        <f t="shared" si="10"/>
        <v>124</v>
      </c>
      <c r="Q63" s="51">
        <f t="shared" si="10"/>
        <v>240</v>
      </c>
      <c r="R63" s="51">
        <f t="shared" si="10"/>
        <v>648</v>
      </c>
      <c r="S63" s="51">
        <f t="shared" si="10"/>
        <v>5</v>
      </c>
      <c r="T63" s="51">
        <f t="shared" si="10"/>
        <v>30</v>
      </c>
      <c r="U63" s="43" t="s">
        <v>38</v>
      </c>
      <c r="V63" s="43" t="s">
        <v>38</v>
      </c>
      <c r="W63" s="51">
        <f t="shared" si="10"/>
        <v>217</v>
      </c>
      <c r="X63" s="51">
        <f t="shared" si="10"/>
        <v>962</v>
      </c>
      <c r="Y63" s="51">
        <f t="shared" si="10"/>
        <v>19</v>
      </c>
      <c r="Z63" s="51">
        <f t="shared" si="10"/>
        <v>207</v>
      </c>
      <c r="AA63" s="48" t="s">
        <v>93</v>
      </c>
    </row>
    <row r="64" spans="1:27" s="56" customFormat="1" ht="12" customHeight="1">
      <c r="A64" s="54">
        <v>43</v>
      </c>
      <c r="B64" s="55" t="s">
        <v>94</v>
      </c>
      <c r="C64" s="33">
        <v>187</v>
      </c>
      <c r="D64" s="34">
        <v>902</v>
      </c>
      <c r="E64" s="34">
        <v>2</v>
      </c>
      <c r="F64" s="34">
        <v>25</v>
      </c>
      <c r="G64" s="34" t="s">
        <v>38</v>
      </c>
      <c r="H64" s="34" t="s">
        <v>38</v>
      </c>
      <c r="I64" s="34">
        <v>23</v>
      </c>
      <c r="J64" s="34">
        <v>150</v>
      </c>
      <c r="K64" s="34">
        <v>14</v>
      </c>
      <c r="L64" s="34">
        <v>163</v>
      </c>
      <c r="M64" s="34">
        <v>1</v>
      </c>
      <c r="N64" s="34">
        <v>3</v>
      </c>
      <c r="O64" s="34">
        <v>5</v>
      </c>
      <c r="P64" s="34">
        <v>33</v>
      </c>
      <c r="Q64" s="34">
        <v>77</v>
      </c>
      <c r="R64" s="34">
        <v>234</v>
      </c>
      <c r="S64" s="34">
        <v>1</v>
      </c>
      <c r="T64" s="34">
        <v>6</v>
      </c>
      <c r="U64" s="34" t="s">
        <v>38</v>
      </c>
      <c r="V64" s="34" t="s">
        <v>38</v>
      </c>
      <c r="W64" s="34">
        <v>57</v>
      </c>
      <c r="X64" s="34">
        <v>217</v>
      </c>
      <c r="Y64" s="34">
        <v>7</v>
      </c>
      <c r="Z64" s="34">
        <v>71</v>
      </c>
      <c r="AA64" s="35">
        <v>43</v>
      </c>
    </row>
    <row r="65" spans="1:27" s="56" customFormat="1" ht="12" customHeight="1">
      <c r="A65" s="54">
        <v>44</v>
      </c>
      <c r="B65" s="55" t="s">
        <v>95</v>
      </c>
      <c r="C65" s="33">
        <v>238</v>
      </c>
      <c r="D65" s="34">
        <v>1126</v>
      </c>
      <c r="E65" s="34">
        <v>3</v>
      </c>
      <c r="F65" s="34">
        <v>13</v>
      </c>
      <c r="G65" s="34" t="s">
        <v>38</v>
      </c>
      <c r="H65" s="34" t="s">
        <v>38</v>
      </c>
      <c r="I65" s="34">
        <v>26</v>
      </c>
      <c r="J65" s="34">
        <v>116</v>
      </c>
      <c r="K65" s="34">
        <v>13</v>
      </c>
      <c r="L65" s="34">
        <v>107</v>
      </c>
      <c r="M65" s="34">
        <v>1</v>
      </c>
      <c r="N65" s="34">
        <v>1</v>
      </c>
      <c r="O65" s="34">
        <v>7</v>
      </c>
      <c r="P65" s="34">
        <v>50</v>
      </c>
      <c r="Q65" s="34">
        <v>90</v>
      </c>
      <c r="R65" s="34">
        <v>260</v>
      </c>
      <c r="S65" s="34">
        <v>2</v>
      </c>
      <c r="T65" s="34">
        <v>13</v>
      </c>
      <c r="U65" s="34" t="s">
        <v>38</v>
      </c>
      <c r="V65" s="34" t="s">
        <v>38</v>
      </c>
      <c r="W65" s="34">
        <v>89</v>
      </c>
      <c r="X65" s="34">
        <v>482</v>
      </c>
      <c r="Y65" s="34">
        <v>7</v>
      </c>
      <c r="Z65" s="34">
        <v>84</v>
      </c>
      <c r="AA65" s="35">
        <v>44</v>
      </c>
    </row>
    <row r="66" spans="1:27" s="56" customFormat="1" ht="12" customHeight="1">
      <c r="A66" s="54">
        <v>45</v>
      </c>
      <c r="B66" s="55" t="s">
        <v>96</v>
      </c>
      <c r="C66" s="33">
        <v>189</v>
      </c>
      <c r="D66" s="34">
        <v>660</v>
      </c>
      <c r="E66" s="34">
        <v>2</v>
      </c>
      <c r="F66" s="34">
        <v>9</v>
      </c>
      <c r="G66" s="34" t="s">
        <v>38</v>
      </c>
      <c r="H66" s="34" t="s">
        <v>38</v>
      </c>
      <c r="I66" s="34">
        <v>21</v>
      </c>
      <c r="J66" s="34">
        <v>65</v>
      </c>
      <c r="K66" s="34">
        <v>9</v>
      </c>
      <c r="L66" s="34">
        <v>55</v>
      </c>
      <c r="M66" s="34">
        <v>1</v>
      </c>
      <c r="N66" s="34">
        <v>10</v>
      </c>
      <c r="O66" s="34">
        <v>5</v>
      </c>
      <c r="P66" s="34">
        <v>41</v>
      </c>
      <c r="Q66" s="34">
        <v>73</v>
      </c>
      <c r="R66" s="34">
        <v>154</v>
      </c>
      <c r="S66" s="34">
        <v>2</v>
      </c>
      <c r="T66" s="34">
        <v>11</v>
      </c>
      <c r="U66" s="34" t="s">
        <v>38</v>
      </c>
      <c r="V66" s="34" t="s">
        <v>38</v>
      </c>
      <c r="W66" s="34">
        <v>71</v>
      </c>
      <c r="X66" s="34">
        <v>263</v>
      </c>
      <c r="Y66" s="34">
        <v>5</v>
      </c>
      <c r="Z66" s="34">
        <v>52</v>
      </c>
      <c r="AA66" s="35">
        <v>45</v>
      </c>
    </row>
    <row r="67" spans="1:27" s="36" customFormat="1" ht="12" customHeight="1">
      <c r="A67" s="57" t="s">
        <v>97</v>
      </c>
      <c r="B67" s="63"/>
      <c r="C67" s="42">
        <f>SUM(C68:C69)</f>
        <v>1990</v>
      </c>
      <c r="D67" s="51">
        <f>SUM(D68:D69)</f>
        <v>12443</v>
      </c>
      <c r="E67" s="51">
        <f aca="true" t="shared" si="11" ref="E67:Z67">SUM(E68:E69)</f>
        <v>23</v>
      </c>
      <c r="F67" s="51">
        <f t="shared" si="11"/>
        <v>213</v>
      </c>
      <c r="G67" s="51">
        <f t="shared" si="11"/>
        <v>4</v>
      </c>
      <c r="H67" s="51">
        <f t="shared" si="11"/>
        <v>73</v>
      </c>
      <c r="I67" s="51">
        <f t="shared" si="11"/>
        <v>191</v>
      </c>
      <c r="J67" s="51">
        <f t="shared" si="11"/>
        <v>1631</v>
      </c>
      <c r="K67" s="51">
        <f t="shared" si="11"/>
        <v>127</v>
      </c>
      <c r="L67" s="51">
        <f t="shared" si="11"/>
        <v>1998</v>
      </c>
      <c r="M67" s="51">
        <f t="shared" si="11"/>
        <v>4</v>
      </c>
      <c r="N67" s="51">
        <f t="shared" si="11"/>
        <v>53</v>
      </c>
      <c r="O67" s="51">
        <f t="shared" si="11"/>
        <v>43</v>
      </c>
      <c r="P67" s="51">
        <f t="shared" si="11"/>
        <v>721</v>
      </c>
      <c r="Q67" s="51">
        <f t="shared" si="11"/>
        <v>920</v>
      </c>
      <c r="R67" s="51">
        <f t="shared" si="11"/>
        <v>3019</v>
      </c>
      <c r="S67" s="51">
        <f t="shared" si="11"/>
        <v>19</v>
      </c>
      <c r="T67" s="51">
        <f t="shared" si="11"/>
        <v>212</v>
      </c>
      <c r="U67" s="51">
        <f t="shared" si="11"/>
        <v>40</v>
      </c>
      <c r="V67" s="51">
        <f t="shared" si="11"/>
        <v>63</v>
      </c>
      <c r="W67" s="51">
        <f t="shared" si="11"/>
        <v>591</v>
      </c>
      <c r="X67" s="51">
        <f t="shared" si="11"/>
        <v>3064</v>
      </c>
      <c r="Y67" s="51">
        <f t="shared" si="11"/>
        <v>28</v>
      </c>
      <c r="Z67" s="51">
        <f t="shared" si="11"/>
        <v>1396</v>
      </c>
      <c r="AA67" s="48" t="s">
        <v>98</v>
      </c>
    </row>
    <row r="68" spans="1:27" s="56" customFormat="1" ht="12" customHeight="1">
      <c r="A68" s="54">
        <v>46</v>
      </c>
      <c r="B68" s="55" t="s">
        <v>99</v>
      </c>
      <c r="C68" s="33">
        <v>721</v>
      </c>
      <c r="D68" s="34">
        <v>4241</v>
      </c>
      <c r="E68" s="34">
        <v>12</v>
      </c>
      <c r="F68" s="34">
        <v>131</v>
      </c>
      <c r="G68" s="34">
        <v>2</v>
      </c>
      <c r="H68" s="34">
        <v>40</v>
      </c>
      <c r="I68" s="34">
        <v>83</v>
      </c>
      <c r="J68" s="34">
        <v>879</v>
      </c>
      <c r="K68" s="34">
        <v>51</v>
      </c>
      <c r="L68" s="34">
        <v>444</v>
      </c>
      <c r="M68" s="34">
        <v>2</v>
      </c>
      <c r="N68" s="34">
        <v>19</v>
      </c>
      <c r="O68" s="34">
        <v>15</v>
      </c>
      <c r="P68" s="34">
        <v>167</v>
      </c>
      <c r="Q68" s="34">
        <v>296</v>
      </c>
      <c r="R68" s="34">
        <v>1001</v>
      </c>
      <c r="S68" s="34">
        <v>3</v>
      </c>
      <c r="T68" s="34">
        <v>23</v>
      </c>
      <c r="U68" s="34">
        <v>7</v>
      </c>
      <c r="V68" s="34">
        <v>12</v>
      </c>
      <c r="W68" s="34">
        <v>236</v>
      </c>
      <c r="X68" s="34">
        <v>1336</v>
      </c>
      <c r="Y68" s="34">
        <v>14</v>
      </c>
      <c r="Z68" s="34">
        <v>189</v>
      </c>
      <c r="AA68" s="35">
        <v>46</v>
      </c>
    </row>
    <row r="69" spans="1:27" s="56" customFormat="1" ht="12" customHeight="1">
      <c r="A69" s="54">
        <v>47</v>
      </c>
      <c r="B69" s="55" t="s">
        <v>100</v>
      </c>
      <c r="C69" s="33">
        <v>1269</v>
      </c>
      <c r="D69" s="34">
        <v>8202</v>
      </c>
      <c r="E69" s="34">
        <v>11</v>
      </c>
      <c r="F69" s="34">
        <v>82</v>
      </c>
      <c r="G69" s="34">
        <v>2</v>
      </c>
      <c r="H69" s="34">
        <v>33</v>
      </c>
      <c r="I69" s="34">
        <v>108</v>
      </c>
      <c r="J69" s="34">
        <v>752</v>
      </c>
      <c r="K69" s="34">
        <v>76</v>
      </c>
      <c r="L69" s="34">
        <v>1554</v>
      </c>
      <c r="M69" s="34">
        <v>2</v>
      </c>
      <c r="N69" s="34">
        <v>34</v>
      </c>
      <c r="O69" s="34">
        <v>28</v>
      </c>
      <c r="P69" s="34">
        <v>554</v>
      </c>
      <c r="Q69" s="34">
        <v>624</v>
      </c>
      <c r="R69" s="34">
        <v>2018</v>
      </c>
      <c r="S69" s="34">
        <v>16</v>
      </c>
      <c r="T69" s="34">
        <v>189</v>
      </c>
      <c r="U69" s="34">
        <v>33</v>
      </c>
      <c r="V69" s="34">
        <v>51</v>
      </c>
      <c r="W69" s="34">
        <v>355</v>
      </c>
      <c r="X69" s="34">
        <v>1728</v>
      </c>
      <c r="Y69" s="34">
        <v>14</v>
      </c>
      <c r="Z69" s="34">
        <v>1207</v>
      </c>
      <c r="AA69" s="35">
        <v>47</v>
      </c>
    </row>
    <row r="70" spans="1:27" s="36" customFormat="1" ht="12" customHeight="1">
      <c r="A70" s="57" t="s">
        <v>101</v>
      </c>
      <c r="B70" s="63"/>
      <c r="C70" s="42">
        <f>SUM(C71:C75)</f>
        <v>750</v>
      </c>
      <c r="D70" s="51">
        <f>SUM(D71:D75)</f>
        <v>3929</v>
      </c>
      <c r="E70" s="51">
        <f aca="true" t="shared" si="12" ref="E70:Z70">SUM(E71:E75)</f>
        <v>14</v>
      </c>
      <c r="F70" s="51">
        <f t="shared" si="12"/>
        <v>82</v>
      </c>
      <c r="G70" s="51">
        <f t="shared" si="12"/>
        <v>5</v>
      </c>
      <c r="H70" s="51">
        <f t="shared" si="12"/>
        <v>38</v>
      </c>
      <c r="I70" s="51">
        <f t="shared" si="12"/>
        <v>77</v>
      </c>
      <c r="J70" s="51">
        <f t="shared" si="12"/>
        <v>413</v>
      </c>
      <c r="K70" s="51">
        <f t="shared" si="12"/>
        <v>67</v>
      </c>
      <c r="L70" s="51">
        <f t="shared" si="12"/>
        <v>520</v>
      </c>
      <c r="M70" s="51">
        <f t="shared" si="12"/>
        <v>4</v>
      </c>
      <c r="N70" s="51">
        <f t="shared" si="12"/>
        <v>117</v>
      </c>
      <c r="O70" s="51">
        <f t="shared" si="12"/>
        <v>26</v>
      </c>
      <c r="P70" s="51">
        <f t="shared" si="12"/>
        <v>184</v>
      </c>
      <c r="Q70" s="51">
        <f t="shared" si="12"/>
        <v>299</v>
      </c>
      <c r="R70" s="51">
        <f t="shared" si="12"/>
        <v>848</v>
      </c>
      <c r="S70" s="51">
        <f t="shared" si="12"/>
        <v>6</v>
      </c>
      <c r="T70" s="51">
        <f t="shared" si="12"/>
        <v>14</v>
      </c>
      <c r="U70" s="51">
        <f t="shared" si="12"/>
        <v>3</v>
      </c>
      <c r="V70" s="51">
        <f t="shared" si="12"/>
        <v>3</v>
      </c>
      <c r="W70" s="51">
        <f t="shared" si="12"/>
        <v>221</v>
      </c>
      <c r="X70" s="51">
        <f t="shared" si="12"/>
        <v>1376</v>
      </c>
      <c r="Y70" s="51">
        <f t="shared" si="12"/>
        <v>28</v>
      </c>
      <c r="Z70" s="51">
        <f t="shared" si="12"/>
        <v>334</v>
      </c>
      <c r="AA70" s="48" t="s">
        <v>102</v>
      </c>
    </row>
    <row r="71" spans="1:27" s="56" customFormat="1" ht="12" customHeight="1">
      <c r="A71" s="59">
        <v>48</v>
      </c>
      <c r="B71" s="55" t="s">
        <v>103</v>
      </c>
      <c r="C71" s="33">
        <v>51</v>
      </c>
      <c r="D71" s="34">
        <v>257</v>
      </c>
      <c r="E71" s="34">
        <v>2</v>
      </c>
      <c r="F71" s="34">
        <v>6</v>
      </c>
      <c r="G71" s="34" t="s">
        <v>38</v>
      </c>
      <c r="H71" s="34" t="s">
        <v>38</v>
      </c>
      <c r="I71" s="34">
        <v>8</v>
      </c>
      <c r="J71" s="34">
        <v>51</v>
      </c>
      <c r="K71" s="34">
        <v>6</v>
      </c>
      <c r="L71" s="34">
        <v>33</v>
      </c>
      <c r="M71" s="34" t="s">
        <v>38</v>
      </c>
      <c r="N71" s="34" t="s">
        <v>38</v>
      </c>
      <c r="O71" s="34">
        <v>1</v>
      </c>
      <c r="P71" s="34">
        <v>2</v>
      </c>
      <c r="Q71" s="34">
        <v>14</v>
      </c>
      <c r="R71" s="34">
        <v>37</v>
      </c>
      <c r="S71" s="34" t="s">
        <v>38</v>
      </c>
      <c r="T71" s="34" t="s">
        <v>38</v>
      </c>
      <c r="U71" s="34" t="s">
        <v>38</v>
      </c>
      <c r="V71" s="34" t="s">
        <v>38</v>
      </c>
      <c r="W71" s="34">
        <v>17</v>
      </c>
      <c r="X71" s="34">
        <v>82</v>
      </c>
      <c r="Y71" s="34">
        <v>3</v>
      </c>
      <c r="Z71" s="34">
        <v>46</v>
      </c>
      <c r="AA71" s="64">
        <v>48</v>
      </c>
    </row>
    <row r="72" spans="1:27" s="56" customFormat="1" ht="12" customHeight="1">
      <c r="A72" s="59">
        <v>49</v>
      </c>
      <c r="B72" s="55" t="s">
        <v>104</v>
      </c>
      <c r="C72" s="33">
        <v>103</v>
      </c>
      <c r="D72" s="34">
        <v>570</v>
      </c>
      <c r="E72" s="34">
        <v>2</v>
      </c>
      <c r="F72" s="34">
        <v>7</v>
      </c>
      <c r="G72" s="34" t="s">
        <v>38</v>
      </c>
      <c r="H72" s="34" t="s">
        <v>38</v>
      </c>
      <c r="I72" s="34">
        <v>9</v>
      </c>
      <c r="J72" s="34">
        <v>83</v>
      </c>
      <c r="K72" s="34">
        <v>8</v>
      </c>
      <c r="L72" s="34">
        <v>72</v>
      </c>
      <c r="M72" s="34" t="s">
        <v>38</v>
      </c>
      <c r="N72" s="34" t="s">
        <v>38</v>
      </c>
      <c r="O72" s="34">
        <v>5</v>
      </c>
      <c r="P72" s="34">
        <v>47</v>
      </c>
      <c r="Q72" s="34">
        <v>43</v>
      </c>
      <c r="R72" s="34">
        <v>152</v>
      </c>
      <c r="S72" s="34">
        <v>3</v>
      </c>
      <c r="T72" s="34">
        <v>6</v>
      </c>
      <c r="U72" s="34" t="s">
        <v>38</v>
      </c>
      <c r="V72" s="34" t="s">
        <v>38</v>
      </c>
      <c r="W72" s="34">
        <v>27</v>
      </c>
      <c r="X72" s="34">
        <v>151</v>
      </c>
      <c r="Y72" s="34">
        <v>6</v>
      </c>
      <c r="Z72" s="34">
        <v>52</v>
      </c>
      <c r="AA72" s="64">
        <v>49</v>
      </c>
    </row>
    <row r="73" spans="1:27" s="56" customFormat="1" ht="12" customHeight="1">
      <c r="A73" s="59">
        <v>50</v>
      </c>
      <c r="B73" s="55" t="s">
        <v>105</v>
      </c>
      <c r="C73" s="33">
        <v>58</v>
      </c>
      <c r="D73" s="34">
        <v>261</v>
      </c>
      <c r="E73" s="34" t="s">
        <v>38</v>
      </c>
      <c r="F73" s="34" t="s">
        <v>38</v>
      </c>
      <c r="G73" s="34" t="s">
        <v>38</v>
      </c>
      <c r="H73" s="34" t="s">
        <v>38</v>
      </c>
      <c r="I73" s="34">
        <v>5</v>
      </c>
      <c r="J73" s="34">
        <v>27</v>
      </c>
      <c r="K73" s="34">
        <v>5</v>
      </c>
      <c r="L73" s="34">
        <v>54</v>
      </c>
      <c r="M73" s="34" t="s">
        <v>38</v>
      </c>
      <c r="N73" s="34" t="s">
        <v>38</v>
      </c>
      <c r="O73" s="34">
        <v>4</v>
      </c>
      <c r="P73" s="34">
        <v>8</v>
      </c>
      <c r="Q73" s="34">
        <v>20</v>
      </c>
      <c r="R73" s="34">
        <v>46</v>
      </c>
      <c r="S73" s="34">
        <v>1</v>
      </c>
      <c r="T73" s="34">
        <v>1</v>
      </c>
      <c r="U73" s="34" t="s">
        <v>38</v>
      </c>
      <c r="V73" s="34" t="s">
        <v>38</v>
      </c>
      <c r="W73" s="34">
        <v>19</v>
      </c>
      <c r="X73" s="34">
        <v>80</v>
      </c>
      <c r="Y73" s="34">
        <v>4</v>
      </c>
      <c r="Z73" s="34">
        <v>45</v>
      </c>
      <c r="AA73" s="64">
        <v>50</v>
      </c>
    </row>
    <row r="74" spans="1:27" s="56" customFormat="1" ht="12" customHeight="1">
      <c r="A74" s="59">
        <v>51</v>
      </c>
      <c r="B74" s="55" t="s">
        <v>106</v>
      </c>
      <c r="C74" s="33">
        <v>151</v>
      </c>
      <c r="D74" s="34">
        <v>886</v>
      </c>
      <c r="E74" s="34">
        <v>2</v>
      </c>
      <c r="F74" s="34">
        <v>24</v>
      </c>
      <c r="G74" s="34" t="s">
        <v>38</v>
      </c>
      <c r="H74" s="34" t="s">
        <v>38</v>
      </c>
      <c r="I74" s="34">
        <v>20</v>
      </c>
      <c r="J74" s="34">
        <v>72</v>
      </c>
      <c r="K74" s="34">
        <v>15</v>
      </c>
      <c r="L74" s="34">
        <v>195</v>
      </c>
      <c r="M74" s="34">
        <v>1</v>
      </c>
      <c r="N74" s="34">
        <v>14</v>
      </c>
      <c r="O74" s="34">
        <v>4</v>
      </c>
      <c r="P74" s="34">
        <v>49</v>
      </c>
      <c r="Q74" s="34">
        <v>69</v>
      </c>
      <c r="R74" s="34">
        <v>172</v>
      </c>
      <c r="S74" s="34" t="s">
        <v>38</v>
      </c>
      <c r="T74" s="34" t="s">
        <v>38</v>
      </c>
      <c r="U74" s="34" t="s">
        <v>38</v>
      </c>
      <c r="V74" s="34" t="s">
        <v>38</v>
      </c>
      <c r="W74" s="34">
        <v>36</v>
      </c>
      <c r="X74" s="34">
        <v>269</v>
      </c>
      <c r="Y74" s="34">
        <v>4</v>
      </c>
      <c r="Z74" s="34">
        <v>91</v>
      </c>
      <c r="AA74" s="64">
        <v>51</v>
      </c>
    </row>
    <row r="75" spans="1:27" s="56" customFormat="1" ht="12" customHeight="1">
      <c r="A75" s="59">
        <v>52</v>
      </c>
      <c r="B75" s="55" t="s">
        <v>107</v>
      </c>
      <c r="C75" s="33">
        <v>387</v>
      </c>
      <c r="D75" s="34">
        <v>1955</v>
      </c>
      <c r="E75" s="34">
        <v>8</v>
      </c>
      <c r="F75" s="34">
        <v>45</v>
      </c>
      <c r="G75" s="34">
        <v>5</v>
      </c>
      <c r="H75" s="34">
        <v>38</v>
      </c>
      <c r="I75" s="34">
        <v>35</v>
      </c>
      <c r="J75" s="34">
        <v>180</v>
      </c>
      <c r="K75" s="34">
        <v>33</v>
      </c>
      <c r="L75" s="34">
        <v>166</v>
      </c>
      <c r="M75" s="34">
        <v>3</v>
      </c>
      <c r="N75" s="34">
        <v>103</v>
      </c>
      <c r="O75" s="34">
        <v>12</v>
      </c>
      <c r="P75" s="34">
        <v>78</v>
      </c>
      <c r="Q75" s="34">
        <v>153</v>
      </c>
      <c r="R75" s="34">
        <v>441</v>
      </c>
      <c r="S75" s="34">
        <v>2</v>
      </c>
      <c r="T75" s="34">
        <v>7</v>
      </c>
      <c r="U75" s="34">
        <v>3</v>
      </c>
      <c r="V75" s="34">
        <v>3</v>
      </c>
      <c r="W75" s="34">
        <v>122</v>
      </c>
      <c r="X75" s="34">
        <v>794</v>
      </c>
      <c r="Y75" s="34">
        <v>11</v>
      </c>
      <c r="Z75" s="34">
        <v>100</v>
      </c>
      <c r="AA75" s="64">
        <v>52</v>
      </c>
    </row>
    <row r="76" spans="1:27" s="36" customFormat="1" ht="12" customHeight="1">
      <c r="A76" s="57" t="s">
        <v>108</v>
      </c>
      <c r="B76" s="63"/>
      <c r="C76" s="42">
        <f>SUM(C77:C80)</f>
        <v>1135</v>
      </c>
      <c r="D76" s="51">
        <f>SUM(D77:D80)</f>
        <v>5601</v>
      </c>
      <c r="E76" s="51">
        <f aca="true" t="shared" si="13" ref="E76:Z76">SUM(E77:E80)</f>
        <v>13</v>
      </c>
      <c r="F76" s="51">
        <f t="shared" si="13"/>
        <v>79</v>
      </c>
      <c r="G76" s="51">
        <f t="shared" si="13"/>
        <v>1</v>
      </c>
      <c r="H76" s="51">
        <f t="shared" si="13"/>
        <v>4</v>
      </c>
      <c r="I76" s="51">
        <f t="shared" si="13"/>
        <v>174</v>
      </c>
      <c r="J76" s="51">
        <f t="shared" si="13"/>
        <v>1217</v>
      </c>
      <c r="K76" s="51">
        <f t="shared" si="13"/>
        <v>82</v>
      </c>
      <c r="L76" s="51">
        <f t="shared" si="13"/>
        <v>1081</v>
      </c>
      <c r="M76" s="51">
        <f t="shared" si="13"/>
        <v>2</v>
      </c>
      <c r="N76" s="51">
        <f t="shared" si="13"/>
        <v>7</v>
      </c>
      <c r="O76" s="51">
        <f t="shared" si="13"/>
        <v>34</v>
      </c>
      <c r="P76" s="51">
        <f t="shared" si="13"/>
        <v>207</v>
      </c>
      <c r="Q76" s="51">
        <f t="shared" si="13"/>
        <v>473</v>
      </c>
      <c r="R76" s="51">
        <f t="shared" si="13"/>
        <v>1301</v>
      </c>
      <c r="S76" s="51">
        <f t="shared" si="13"/>
        <v>6</v>
      </c>
      <c r="T76" s="51">
        <f t="shared" si="13"/>
        <v>35</v>
      </c>
      <c r="U76" s="51">
        <f t="shared" si="13"/>
        <v>2</v>
      </c>
      <c r="V76" s="51">
        <f t="shared" si="13"/>
        <v>3</v>
      </c>
      <c r="W76" s="51">
        <f t="shared" si="13"/>
        <v>319</v>
      </c>
      <c r="X76" s="51">
        <f t="shared" si="13"/>
        <v>1330</v>
      </c>
      <c r="Y76" s="51">
        <f t="shared" si="13"/>
        <v>29</v>
      </c>
      <c r="Z76" s="51">
        <f t="shared" si="13"/>
        <v>337</v>
      </c>
      <c r="AA76" s="48" t="s">
        <v>109</v>
      </c>
    </row>
    <row r="77" spans="1:27" s="56" customFormat="1" ht="12" customHeight="1">
      <c r="A77" s="54">
        <v>53</v>
      </c>
      <c r="B77" s="55" t="s">
        <v>110</v>
      </c>
      <c r="C77" s="33">
        <v>233</v>
      </c>
      <c r="D77" s="34">
        <v>1131</v>
      </c>
      <c r="E77" s="34">
        <v>2</v>
      </c>
      <c r="F77" s="34">
        <v>4</v>
      </c>
      <c r="G77" s="34" t="s">
        <v>38</v>
      </c>
      <c r="H77" s="34" t="s">
        <v>38</v>
      </c>
      <c r="I77" s="34">
        <v>53</v>
      </c>
      <c r="J77" s="34">
        <v>208</v>
      </c>
      <c r="K77" s="34">
        <v>13</v>
      </c>
      <c r="L77" s="34">
        <v>304</v>
      </c>
      <c r="M77" s="34" t="s">
        <v>38</v>
      </c>
      <c r="N77" s="34" t="s">
        <v>38</v>
      </c>
      <c r="O77" s="34">
        <v>3</v>
      </c>
      <c r="P77" s="34">
        <v>10</v>
      </c>
      <c r="Q77" s="34">
        <v>90</v>
      </c>
      <c r="R77" s="34">
        <v>264</v>
      </c>
      <c r="S77" s="34">
        <v>2</v>
      </c>
      <c r="T77" s="34">
        <v>4</v>
      </c>
      <c r="U77" s="34" t="s">
        <v>38</v>
      </c>
      <c r="V77" s="34" t="s">
        <v>38</v>
      </c>
      <c r="W77" s="34">
        <v>63</v>
      </c>
      <c r="X77" s="34">
        <v>273</v>
      </c>
      <c r="Y77" s="34">
        <v>7</v>
      </c>
      <c r="Z77" s="34">
        <v>64</v>
      </c>
      <c r="AA77" s="35">
        <v>53</v>
      </c>
    </row>
    <row r="78" spans="1:27" s="56" customFormat="1" ht="12" customHeight="1">
      <c r="A78" s="59">
        <v>54</v>
      </c>
      <c r="B78" s="55" t="s">
        <v>111</v>
      </c>
      <c r="C78" s="33">
        <v>257</v>
      </c>
      <c r="D78" s="34">
        <v>1180</v>
      </c>
      <c r="E78" s="34" t="s">
        <v>38</v>
      </c>
      <c r="F78" s="34" t="s">
        <v>38</v>
      </c>
      <c r="G78" s="34" t="s">
        <v>38</v>
      </c>
      <c r="H78" s="34" t="s">
        <v>38</v>
      </c>
      <c r="I78" s="34">
        <v>40</v>
      </c>
      <c r="J78" s="34">
        <v>268</v>
      </c>
      <c r="K78" s="34">
        <v>16</v>
      </c>
      <c r="L78" s="34">
        <v>152</v>
      </c>
      <c r="M78" s="34" t="s">
        <v>38</v>
      </c>
      <c r="N78" s="34" t="s">
        <v>38</v>
      </c>
      <c r="O78" s="34">
        <v>11</v>
      </c>
      <c r="P78" s="34">
        <v>58</v>
      </c>
      <c r="Q78" s="34">
        <v>109</v>
      </c>
      <c r="R78" s="34">
        <v>355</v>
      </c>
      <c r="S78" s="34">
        <v>1</v>
      </c>
      <c r="T78" s="34">
        <v>9</v>
      </c>
      <c r="U78" s="34" t="s">
        <v>38</v>
      </c>
      <c r="V78" s="34" t="s">
        <v>38</v>
      </c>
      <c r="W78" s="34">
        <v>74</v>
      </c>
      <c r="X78" s="34">
        <v>271</v>
      </c>
      <c r="Y78" s="34">
        <v>6</v>
      </c>
      <c r="Z78" s="34">
        <v>67</v>
      </c>
      <c r="AA78" s="64">
        <v>54</v>
      </c>
    </row>
    <row r="79" spans="1:27" s="56" customFormat="1" ht="12" customHeight="1">
      <c r="A79" s="54">
        <v>55</v>
      </c>
      <c r="B79" s="55" t="s">
        <v>112</v>
      </c>
      <c r="C79" s="33">
        <v>394</v>
      </c>
      <c r="D79" s="34">
        <v>2064</v>
      </c>
      <c r="E79" s="34">
        <v>9</v>
      </c>
      <c r="F79" s="34">
        <v>59</v>
      </c>
      <c r="G79" s="34">
        <v>1</v>
      </c>
      <c r="H79" s="34">
        <v>4</v>
      </c>
      <c r="I79" s="34">
        <v>50</v>
      </c>
      <c r="J79" s="34">
        <v>410</v>
      </c>
      <c r="K79" s="34">
        <v>28</v>
      </c>
      <c r="L79" s="34">
        <v>382</v>
      </c>
      <c r="M79" s="34">
        <v>1</v>
      </c>
      <c r="N79" s="34">
        <v>6</v>
      </c>
      <c r="O79" s="34">
        <v>12</v>
      </c>
      <c r="P79" s="34">
        <v>95</v>
      </c>
      <c r="Q79" s="34">
        <v>161</v>
      </c>
      <c r="R79" s="34">
        <v>421</v>
      </c>
      <c r="S79" s="34">
        <v>2</v>
      </c>
      <c r="T79" s="34">
        <v>17</v>
      </c>
      <c r="U79" s="34" t="s">
        <v>38</v>
      </c>
      <c r="V79" s="34" t="s">
        <v>38</v>
      </c>
      <c r="W79" s="34">
        <v>120</v>
      </c>
      <c r="X79" s="34">
        <v>536</v>
      </c>
      <c r="Y79" s="34">
        <v>10</v>
      </c>
      <c r="Z79" s="34">
        <v>134</v>
      </c>
      <c r="AA79" s="35">
        <v>55</v>
      </c>
    </row>
    <row r="80" spans="1:27" s="56" customFormat="1" ht="12" customHeight="1">
      <c r="A80" s="59">
        <v>56</v>
      </c>
      <c r="B80" s="55" t="s">
        <v>113</v>
      </c>
      <c r="C80" s="33">
        <v>251</v>
      </c>
      <c r="D80" s="34">
        <v>1226</v>
      </c>
      <c r="E80" s="34">
        <v>2</v>
      </c>
      <c r="F80" s="34">
        <v>16</v>
      </c>
      <c r="G80" s="34" t="s">
        <v>38</v>
      </c>
      <c r="H80" s="34" t="s">
        <v>38</v>
      </c>
      <c r="I80" s="34">
        <v>31</v>
      </c>
      <c r="J80" s="34">
        <v>331</v>
      </c>
      <c r="K80" s="34">
        <v>25</v>
      </c>
      <c r="L80" s="34">
        <v>243</v>
      </c>
      <c r="M80" s="34">
        <v>1</v>
      </c>
      <c r="N80" s="34">
        <v>1</v>
      </c>
      <c r="O80" s="34">
        <v>8</v>
      </c>
      <c r="P80" s="34">
        <v>44</v>
      </c>
      <c r="Q80" s="34">
        <v>113</v>
      </c>
      <c r="R80" s="34">
        <v>261</v>
      </c>
      <c r="S80" s="34">
        <v>1</v>
      </c>
      <c r="T80" s="34">
        <v>5</v>
      </c>
      <c r="U80" s="34">
        <v>2</v>
      </c>
      <c r="V80" s="34">
        <v>3</v>
      </c>
      <c r="W80" s="34">
        <v>62</v>
      </c>
      <c r="X80" s="34">
        <v>250</v>
      </c>
      <c r="Y80" s="34">
        <v>6</v>
      </c>
      <c r="Z80" s="34">
        <v>72</v>
      </c>
      <c r="AA80" s="64">
        <v>56</v>
      </c>
    </row>
    <row r="81" spans="1:27" s="36" customFormat="1" ht="12" customHeight="1">
      <c r="A81" s="57" t="s">
        <v>114</v>
      </c>
      <c r="B81" s="63"/>
      <c r="C81" s="42">
        <f>SUM(C82:C83)</f>
        <v>781</v>
      </c>
      <c r="D81" s="51">
        <f>SUM(D82:D83)</f>
        <v>4094</v>
      </c>
      <c r="E81" s="51">
        <f aca="true" t="shared" si="14" ref="E81:Z81">SUM(E82:E83)</f>
        <v>9</v>
      </c>
      <c r="F81" s="51">
        <f t="shared" si="14"/>
        <v>72</v>
      </c>
      <c r="G81" s="43" t="s">
        <v>38</v>
      </c>
      <c r="H81" s="43" t="s">
        <v>38</v>
      </c>
      <c r="I81" s="51">
        <f t="shared" si="14"/>
        <v>111</v>
      </c>
      <c r="J81" s="51">
        <f t="shared" si="14"/>
        <v>898</v>
      </c>
      <c r="K81" s="51">
        <f t="shared" si="14"/>
        <v>43</v>
      </c>
      <c r="L81" s="51">
        <f t="shared" si="14"/>
        <v>612</v>
      </c>
      <c r="M81" s="51">
        <f t="shared" si="14"/>
        <v>3</v>
      </c>
      <c r="N81" s="51">
        <f t="shared" si="14"/>
        <v>14</v>
      </c>
      <c r="O81" s="51">
        <f t="shared" si="14"/>
        <v>22</v>
      </c>
      <c r="P81" s="51">
        <f t="shared" si="14"/>
        <v>194</v>
      </c>
      <c r="Q81" s="51">
        <f t="shared" si="14"/>
        <v>331</v>
      </c>
      <c r="R81" s="51">
        <f t="shared" si="14"/>
        <v>910</v>
      </c>
      <c r="S81" s="51">
        <f t="shared" si="14"/>
        <v>4</v>
      </c>
      <c r="T81" s="51">
        <f t="shared" si="14"/>
        <v>36</v>
      </c>
      <c r="U81" s="43" t="s">
        <v>38</v>
      </c>
      <c r="V81" s="43" t="s">
        <v>38</v>
      </c>
      <c r="W81" s="51">
        <f t="shared" si="14"/>
        <v>244</v>
      </c>
      <c r="X81" s="51">
        <f t="shared" si="14"/>
        <v>1147</v>
      </c>
      <c r="Y81" s="51">
        <f t="shared" si="14"/>
        <v>14</v>
      </c>
      <c r="Z81" s="51">
        <f t="shared" si="14"/>
        <v>211</v>
      </c>
      <c r="AA81" s="48" t="s">
        <v>115</v>
      </c>
    </row>
    <row r="82" spans="1:27" s="56" customFormat="1" ht="12" customHeight="1">
      <c r="A82" s="59">
        <v>57</v>
      </c>
      <c r="B82" s="55" t="s">
        <v>116</v>
      </c>
      <c r="C82" s="33">
        <v>310</v>
      </c>
      <c r="D82" s="34">
        <v>1582</v>
      </c>
      <c r="E82" s="34">
        <v>4</v>
      </c>
      <c r="F82" s="34">
        <v>28</v>
      </c>
      <c r="G82" s="34" t="s">
        <v>38</v>
      </c>
      <c r="H82" s="34" t="s">
        <v>38</v>
      </c>
      <c r="I82" s="34">
        <v>58</v>
      </c>
      <c r="J82" s="34">
        <v>372</v>
      </c>
      <c r="K82" s="34">
        <v>23</v>
      </c>
      <c r="L82" s="34">
        <v>368</v>
      </c>
      <c r="M82" s="34">
        <v>1</v>
      </c>
      <c r="N82" s="34">
        <v>3</v>
      </c>
      <c r="O82" s="34">
        <v>10</v>
      </c>
      <c r="P82" s="34">
        <v>63</v>
      </c>
      <c r="Q82" s="34">
        <v>116</v>
      </c>
      <c r="R82" s="34">
        <v>293</v>
      </c>
      <c r="S82" s="34">
        <v>1</v>
      </c>
      <c r="T82" s="34">
        <v>1</v>
      </c>
      <c r="U82" s="34" t="s">
        <v>38</v>
      </c>
      <c r="V82" s="34" t="s">
        <v>38</v>
      </c>
      <c r="W82" s="34">
        <v>91</v>
      </c>
      <c r="X82" s="34">
        <v>371</v>
      </c>
      <c r="Y82" s="34">
        <v>6</v>
      </c>
      <c r="Z82" s="34">
        <v>83</v>
      </c>
      <c r="AA82" s="64">
        <v>57</v>
      </c>
    </row>
    <row r="83" spans="1:27" s="56" customFormat="1" ht="12" customHeight="1">
      <c r="A83" s="65">
        <v>58</v>
      </c>
      <c r="B83" s="66" t="s">
        <v>117</v>
      </c>
      <c r="C83" s="67">
        <v>471</v>
      </c>
      <c r="D83" s="68">
        <v>2512</v>
      </c>
      <c r="E83" s="68">
        <v>5</v>
      </c>
      <c r="F83" s="68">
        <v>44</v>
      </c>
      <c r="G83" s="68" t="s">
        <v>38</v>
      </c>
      <c r="H83" s="68" t="s">
        <v>38</v>
      </c>
      <c r="I83" s="68">
        <v>53</v>
      </c>
      <c r="J83" s="68">
        <v>526</v>
      </c>
      <c r="K83" s="68">
        <v>20</v>
      </c>
      <c r="L83" s="68">
        <v>244</v>
      </c>
      <c r="M83" s="68">
        <v>2</v>
      </c>
      <c r="N83" s="68">
        <v>11</v>
      </c>
      <c r="O83" s="68">
        <v>12</v>
      </c>
      <c r="P83" s="68">
        <v>131</v>
      </c>
      <c r="Q83" s="68">
        <v>215</v>
      </c>
      <c r="R83" s="68">
        <v>617</v>
      </c>
      <c r="S83" s="68">
        <v>3</v>
      </c>
      <c r="T83" s="68">
        <v>35</v>
      </c>
      <c r="U83" s="68" t="s">
        <v>38</v>
      </c>
      <c r="V83" s="68" t="s">
        <v>38</v>
      </c>
      <c r="W83" s="68">
        <v>153</v>
      </c>
      <c r="X83" s="68">
        <v>776</v>
      </c>
      <c r="Y83" s="68">
        <v>8</v>
      </c>
      <c r="Z83" s="68">
        <v>128</v>
      </c>
      <c r="AA83" s="69">
        <v>58</v>
      </c>
    </row>
    <row r="84" spans="1:27" s="56" customFormat="1" ht="12" customHeight="1">
      <c r="A84" s="32" t="s">
        <v>118</v>
      </c>
      <c r="B84" s="70"/>
      <c r="C84" s="71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1"/>
      <c r="R84" s="71"/>
      <c r="AA84" s="70"/>
    </row>
    <row r="85" spans="1:27" s="56" customFormat="1" ht="13.5" customHeight="1">
      <c r="A85" s="70" t="s">
        <v>119</v>
      </c>
      <c r="B85" s="70"/>
      <c r="C85" s="71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1"/>
      <c r="R85" s="71"/>
      <c r="AA85" s="70"/>
    </row>
    <row r="86" spans="1:27" s="56" customFormat="1" ht="13.5" customHeight="1">
      <c r="A86" s="72"/>
      <c r="B86" s="70"/>
      <c r="C86" s="71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  <c r="R86" s="71"/>
      <c r="AA86" s="70"/>
    </row>
    <row r="87" spans="1:27" s="56" customFormat="1" ht="13.5" customHeight="1">
      <c r="A87" s="72"/>
      <c r="B87" s="70"/>
      <c r="C87" s="71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1"/>
      <c r="R87" s="71"/>
      <c r="AA87" s="70"/>
    </row>
    <row r="88" spans="1:27" s="56" customFormat="1" ht="13.5" customHeight="1">
      <c r="A88" s="72"/>
      <c r="B88" s="70"/>
      <c r="C88" s="71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  <c r="R88" s="71"/>
      <c r="AA88" s="70"/>
    </row>
    <row r="89" spans="1:27" s="56" customFormat="1" ht="13.5" customHeight="1">
      <c r="A89" s="72"/>
      <c r="B89" s="70"/>
      <c r="C89" s="71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1"/>
      <c r="R89" s="71"/>
      <c r="AA89" s="70"/>
    </row>
    <row r="90" spans="1:27" s="56" customFormat="1" ht="13.5" customHeight="1">
      <c r="A90" s="72"/>
      <c r="B90" s="70"/>
      <c r="C90" s="71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  <c r="R90" s="71"/>
      <c r="AA90" s="70"/>
    </row>
    <row r="91" spans="1:27" s="36" customFormat="1" ht="13.5" customHeight="1">
      <c r="A91" s="72"/>
      <c r="B91" s="70"/>
      <c r="C91" s="71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1"/>
      <c r="R91" s="71"/>
      <c r="AA91" s="70"/>
    </row>
    <row r="92" spans="1:27" s="56" customFormat="1" ht="13.5" customHeight="1">
      <c r="A92" s="72"/>
      <c r="B92" s="70"/>
      <c r="C92" s="71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1"/>
      <c r="R92" s="71"/>
      <c r="AA92" s="70"/>
    </row>
    <row r="93" spans="1:27" s="56" customFormat="1" ht="13.5" customHeight="1">
      <c r="A93" s="72"/>
      <c r="B93" s="70"/>
      <c r="C93" s="7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1"/>
      <c r="R93" s="71"/>
      <c r="AA93" s="70"/>
    </row>
    <row r="94" spans="1:27" s="56" customFormat="1" ht="13.5" customHeight="1">
      <c r="A94" s="72"/>
      <c r="B94" s="70"/>
      <c r="C94" s="71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1"/>
      <c r="R94" s="71"/>
      <c r="AA94" s="70"/>
    </row>
    <row r="95" spans="1:27" s="56" customFormat="1" ht="13.5" customHeight="1">
      <c r="A95" s="72"/>
      <c r="B95" s="70"/>
      <c r="C95" s="71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1"/>
      <c r="R95" s="71"/>
      <c r="AA95" s="70"/>
    </row>
    <row r="96" spans="1:27" s="36" customFormat="1" ht="13.5" customHeight="1">
      <c r="A96" s="73"/>
      <c r="B96" s="71"/>
      <c r="C96" s="71"/>
      <c r="D96" s="71"/>
      <c r="E96" s="71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1"/>
      <c r="R96" s="71"/>
      <c r="AA96" s="70"/>
    </row>
    <row r="97" spans="1:27" s="56" customFormat="1" ht="13.5" customHeight="1">
      <c r="A97" s="73"/>
      <c r="B97" s="71"/>
      <c r="C97" s="71"/>
      <c r="D97" s="71"/>
      <c r="E97" s="71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1"/>
      <c r="R97" s="71"/>
      <c r="AA97" s="70"/>
    </row>
    <row r="98" spans="1:27" s="56" customFormat="1" ht="13.5" customHeight="1">
      <c r="A98" s="73"/>
      <c r="B98" s="71"/>
      <c r="C98" s="71"/>
      <c r="D98" s="71"/>
      <c r="E98" s="71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1"/>
      <c r="R98" s="71"/>
      <c r="AA98" s="70"/>
    </row>
    <row r="99" spans="1:27" s="56" customFormat="1" ht="13.5" customHeight="1">
      <c r="A99" s="73"/>
      <c r="B99" s="71"/>
      <c r="C99" s="71"/>
      <c r="D99" s="71"/>
      <c r="E99" s="71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/>
      <c r="R99" s="71"/>
      <c r="AA99" s="70"/>
    </row>
    <row r="100" spans="1:27" s="56" customFormat="1" ht="13.5" customHeight="1">
      <c r="A100" s="73"/>
      <c r="B100" s="71"/>
      <c r="C100" s="71"/>
      <c r="D100" s="71"/>
      <c r="E100" s="71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1"/>
      <c r="R100" s="71"/>
      <c r="AA100" s="70"/>
    </row>
    <row r="101" spans="1:27" s="56" customFormat="1" ht="13.5" customHeight="1">
      <c r="A101" s="73"/>
      <c r="B101" s="71"/>
      <c r="C101" s="71"/>
      <c r="D101" s="71"/>
      <c r="E101" s="71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1"/>
      <c r="R101" s="71"/>
      <c r="AA101" s="70"/>
    </row>
    <row r="102" spans="1:27" s="56" customFormat="1" ht="13.5" customHeight="1">
      <c r="A102" s="72"/>
      <c r="B102" s="70"/>
      <c r="C102" s="71"/>
      <c r="D102" s="70"/>
      <c r="E102" s="70"/>
      <c r="F102" s="70"/>
      <c r="G102" s="70"/>
      <c r="H102" s="70"/>
      <c r="I102" s="72"/>
      <c r="J102" s="70"/>
      <c r="K102" s="70"/>
      <c r="L102" s="70"/>
      <c r="M102" s="70"/>
      <c r="N102" s="70"/>
      <c r="O102" s="70"/>
      <c r="P102" s="70"/>
      <c r="Q102" s="71"/>
      <c r="R102" s="71"/>
      <c r="AA102" s="70"/>
    </row>
    <row r="103" spans="3:27" s="52" customFormat="1" ht="13.5" customHeight="1">
      <c r="C103" s="74"/>
      <c r="Q103" s="74"/>
      <c r="R103" s="74"/>
      <c r="AA103" s="70"/>
    </row>
    <row r="104" spans="1:27" s="56" customFormat="1" ht="13.5" customHeight="1">
      <c r="A104" s="72"/>
      <c r="B104" s="70"/>
      <c r="C104" s="71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71"/>
      <c r="AA104" s="70"/>
    </row>
    <row r="105" spans="1:27" s="56" customFormat="1" ht="13.5" customHeight="1">
      <c r="A105" s="75"/>
      <c r="B105" s="75"/>
      <c r="C105" s="73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AA105" s="70"/>
    </row>
    <row r="106" spans="1:18" ht="13.5">
      <c r="A106" s="75"/>
      <c r="B106" s="75"/>
      <c r="C106" s="75"/>
      <c r="D106" s="75"/>
      <c r="E106" s="75"/>
      <c r="F106" s="75"/>
      <c r="Q106" s="77"/>
      <c r="R106" s="75"/>
    </row>
    <row r="107" spans="1:18" ht="13.5">
      <c r="A107" s="75"/>
      <c r="B107" s="75"/>
      <c r="C107" s="75"/>
      <c r="D107" s="75"/>
      <c r="E107" s="75"/>
      <c r="F107" s="75"/>
      <c r="Q107" s="77"/>
      <c r="R107" s="75"/>
    </row>
    <row r="108" spans="1:18" ht="13.5">
      <c r="A108" s="75"/>
      <c r="B108" s="75"/>
      <c r="C108" s="75"/>
      <c r="D108" s="75"/>
      <c r="E108" s="75"/>
      <c r="F108" s="75"/>
      <c r="Q108" s="77"/>
      <c r="R108" s="75"/>
    </row>
    <row r="109" spans="17:18" ht="13.5">
      <c r="Q109" s="77"/>
      <c r="R109" s="75"/>
    </row>
    <row r="110" spans="17:18" ht="13.5">
      <c r="Q110" s="77"/>
      <c r="R110" s="75"/>
    </row>
    <row r="111" spans="17:18" ht="13.5">
      <c r="Q111" s="77"/>
      <c r="R111" s="75"/>
    </row>
    <row r="112" spans="17:18" ht="13.5">
      <c r="Q112" s="77"/>
      <c r="R112" s="75"/>
    </row>
    <row r="113" spans="17:18" ht="13.5">
      <c r="Q113" s="77"/>
      <c r="R113" s="75"/>
    </row>
    <row r="114" spans="17:18" ht="13.5">
      <c r="Q114" s="77"/>
      <c r="R114" s="75"/>
    </row>
    <row r="115" spans="17:18" ht="13.5">
      <c r="Q115" s="77"/>
      <c r="R115" s="75"/>
    </row>
    <row r="116" spans="17:18" ht="13.5">
      <c r="Q116" s="77"/>
      <c r="R116" s="75"/>
    </row>
    <row r="117" spans="17:18" ht="13.5">
      <c r="Q117" s="77"/>
      <c r="R117" s="75"/>
    </row>
    <row r="118" spans="17:18" ht="13.5">
      <c r="Q118" s="77"/>
      <c r="R118" s="75"/>
    </row>
    <row r="119" spans="17:18" ht="13.5">
      <c r="Q119" s="77"/>
      <c r="R119" s="75"/>
    </row>
    <row r="120" spans="17:18" ht="13.5">
      <c r="Q120" s="77"/>
      <c r="R120" s="75"/>
    </row>
    <row r="121" spans="17:18" ht="13.5">
      <c r="Q121" s="77"/>
      <c r="R121" s="75"/>
    </row>
    <row r="122" spans="17:18" ht="13.5">
      <c r="Q122" s="77"/>
      <c r="R122" s="75"/>
    </row>
    <row r="123" spans="17:18" ht="13.5">
      <c r="Q123" s="77"/>
      <c r="R123" s="75"/>
    </row>
    <row r="124" spans="17:18" ht="13.5">
      <c r="Q124" s="77"/>
      <c r="R124" s="75"/>
    </row>
    <row r="125" spans="17:18" ht="13.5">
      <c r="Q125" s="77"/>
      <c r="R125" s="75"/>
    </row>
    <row r="126" spans="17:18" ht="13.5">
      <c r="Q126" s="77"/>
      <c r="R126" s="75"/>
    </row>
    <row r="127" spans="17:18" ht="13.5">
      <c r="Q127" s="77"/>
      <c r="R127" s="75"/>
    </row>
    <row r="128" spans="17:18" ht="13.5">
      <c r="Q128" s="77"/>
      <c r="R128" s="75"/>
    </row>
    <row r="129" spans="17:18" ht="13.5">
      <c r="Q129" s="77"/>
      <c r="R129" s="75"/>
    </row>
    <row r="130" spans="17:18" ht="13.5">
      <c r="Q130" s="77"/>
      <c r="R130" s="75"/>
    </row>
    <row r="131" spans="17:18" ht="13.5">
      <c r="Q131" s="77"/>
      <c r="R131" s="75"/>
    </row>
    <row r="132" spans="17:18" ht="13.5">
      <c r="Q132" s="77"/>
      <c r="R132" s="75"/>
    </row>
    <row r="133" spans="17:18" ht="13.5">
      <c r="Q133" s="77"/>
      <c r="R133" s="75"/>
    </row>
    <row r="134" spans="17:18" ht="13.5">
      <c r="Q134" s="77"/>
      <c r="R134" s="75"/>
    </row>
    <row r="135" spans="17:18" ht="13.5">
      <c r="Q135" s="77"/>
      <c r="R135" s="75"/>
    </row>
    <row r="136" spans="17:18" ht="13.5">
      <c r="Q136" s="77"/>
      <c r="R136" s="75"/>
    </row>
    <row r="137" spans="17:18" ht="13.5">
      <c r="Q137" s="77"/>
      <c r="R137" s="75"/>
    </row>
    <row r="138" spans="17:18" ht="13.5">
      <c r="Q138" s="77"/>
      <c r="R138" s="75"/>
    </row>
    <row r="139" spans="17:18" ht="13.5">
      <c r="Q139" s="77"/>
      <c r="R139" s="75"/>
    </row>
    <row r="140" spans="17:18" ht="13.5">
      <c r="Q140" s="77"/>
      <c r="R140" s="75"/>
    </row>
    <row r="141" spans="17:18" ht="13.5">
      <c r="Q141" s="77"/>
      <c r="R141" s="75"/>
    </row>
    <row r="142" spans="17:18" ht="13.5">
      <c r="Q142" s="77"/>
      <c r="R142" s="75"/>
    </row>
    <row r="143" spans="17:18" ht="13.5">
      <c r="Q143" s="77"/>
      <c r="R143" s="75"/>
    </row>
    <row r="144" spans="17:18" ht="13.5">
      <c r="Q144" s="77"/>
      <c r="R144" s="75"/>
    </row>
    <row r="145" spans="17:18" ht="13.5">
      <c r="Q145" s="77"/>
      <c r="R145" s="75"/>
    </row>
    <row r="146" spans="17:18" ht="13.5">
      <c r="Q146" s="77"/>
      <c r="R146" s="75"/>
    </row>
    <row r="147" spans="17:18" ht="13.5">
      <c r="Q147" s="77"/>
      <c r="R147" s="75"/>
    </row>
    <row r="148" spans="17:18" ht="13.5">
      <c r="Q148" s="77"/>
      <c r="R148" s="75"/>
    </row>
    <row r="149" spans="17:18" ht="13.5">
      <c r="Q149" s="77"/>
      <c r="R149" s="75"/>
    </row>
    <row r="150" spans="17:18" ht="13.5">
      <c r="Q150" s="77"/>
      <c r="R150" s="75"/>
    </row>
    <row r="151" spans="17:18" ht="13.5">
      <c r="Q151" s="77"/>
      <c r="R151" s="75"/>
    </row>
    <row r="152" spans="17:18" ht="13.5">
      <c r="Q152" s="77"/>
      <c r="R152" s="75"/>
    </row>
    <row r="153" spans="17:18" ht="13.5">
      <c r="Q153" s="77"/>
      <c r="R153" s="75"/>
    </row>
    <row r="154" spans="17:18" ht="13.5">
      <c r="Q154" s="77"/>
      <c r="R154" s="75"/>
    </row>
    <row r="155" spans="17:18" ht="13.5">
      <c r="Q155" s="77"/>
      <c r="R155" s="75"/>
    </row>
    <row r="156" spans="17:18" ht="13.5">
      <c r="Q156" s="77"/>
      <c r="R156" s="75"/>
    </row>
    <row r="157" spans="17:18" ht="13.5">
      <c r="Q157" s="77"/>
      <c r="R157" s="75"/>
    </row>
    <row r="158" spans="17:18" ht="13.5">
      <c r="Q158" s="77"/>
      <c r="R158" s="75"/>
    </row>
    <row r="159" spans="17:18" ht="13.5">
      <c r="Q159" s="77"/>
      <c r="R159" s="75"/>
    </row>
    <row r="160" spans="17:18" ht="13.5">
      <c r="Q160" s="77"/>
      <c r="R160" s="75"/>
    </row>
    <row r="161" spans="17:18" ht="13.5">
      <c r="Q161" s="77"/>
      <c r="R161" s="75"/>
    </row>
    <row r="162" spans="17:18" ht="13.5">
      <c r="Q162" s="77"/>
      <c r="R162" s="75"/>
    </row>
    <row r="163" spans="17:18" ht="13.5">
      <c r="Q163" s="77"/>
      <c r="R163" s="75"/>
    </row>
    <row r="164" spans="17:18" ht="13.5">
      <c r="Q164" s="77"/>
      <c r="R164" s="75"/>
    </row>
    <row r="165" spans="17:18" ht="13.5">
      <c r="Q165" s="77"/>
      <c r="R165" s="75"/>
    </row>
    <row r="166" spans="17:18" ht="13.5">
      <c r="Q166" s="77"/>
      <c r="R166" s="75"/>
    </row>
    <row r="167" spans="17:18" ht="13.5">
      <c r="Q167" s="77"/>
      <c r="R167" s="75"/>
    </row>
    <row r="168" spans="17:18" ht="13.5">
      <c r="Q168" s="77"/>
      <c r="R168" s="75"/>
    </row>
    <row r="169" spans="17:18" ht="13.5">
      <c r="Q169" s="77"/>
      <c r="R169" s="75"/>
    </row>
    <row r="170" spans="17:18" ht="13.5">
      <c r="Q170" s="77"/>
      <c r="R170" s="75"/>
    </row>
    <row r="171" spans="17:18" ht="13.5">
      <c r="Q171" s="77"/>
      <c r="R171" s="75"/>
    </row>
    <row r="172" spans="17:18" ht="13.5">
      <c r="Q172" s="77"/>
      <c r="R172" s="75"/>
    </row>
    <row r="173" spans="17:18" ht="13.5">
      <c r="Q173" s="77"/>
      <c r="R173" s="75"/>
    </row>
    <row r="174" spans="17:18" ht="13.5">
      <c r="Q174" s="77"/>
      <c r="R174" s="75"/>
    </row>
    <row r="175" spans="17:18" ht="13.5">
      <c r="Q175" s="77"/>
      <c r="R175" s="75"/>
    </row>
    <row r="176" spans="17:18" ht="13.5">
      <c r="Q176" s="77"/>
      <c r="R176" s="75"/>
    </row>
    <row r="177" spans="17:18" ht="13.5">
      <c r="Q177" s="77"/>
      <c r="R177" s="75"/>
    </row>
    <row r="178" spans="17:18" ht="13.5">
      <c r="Q178" s="77"/>
      <c r="R178" s="75"/>
    </row>
    <row r="179" spans="17:18" ht="13.5">
      <c r="Q179" s="77"/>
      <c r="R179" s="75"/>
    </row>
    <row r="180" spans="17:18" ht="13.5">
      <c r="Q180" s="77"/>
      <c r="R180" s="75"/>
    </row>
    <row r="181" spans="17:18" ht="13.5">
      <c r="Q181" s="77"/>
      <c r="R181" s="75"/>
    </row>
    <row r="182" spans="17:18" ht="13.5">
      <c r="Q182" s="77"/>
      <c r="R182" s="75"/>
    </row>
    <row r="183" spans="17:18" ht="13.5">
      <c r="Q183" s="77"/>
      <c r="R183" s="75"/>
    </row>
    <row r="184" spans="17:18" ht="13.5">
      <c r="Q184" s="77"/>
      <c r="R184" s="75"/>
    </row>
    <row r="185" spans="17:18" ht="13.5">
      <c r="Q185" s="77"/>
      <c r="R185" s="75"/>
    </row>
    <row r="186" spans="17:18" ht="13.5">
      <c r="Q186" s="77"/>
      <c r="R186" s="75"/>
    </row>
    <row r="187" spans="17:18" ht="13.5">
      <c r="Q187" s="77"/>
      <c r="R187" s="75"/>
    </row>
    <row r="188" spans="17:18" ht="13.5">
      <c r="Q188" s="77"/>
      <c r="R188" s="75"/>
    </row>
    <row r="189" spans="17:18" ht="13.5">
      <c r="Q189" s="77"/>
      <c r="R189" s="75"/>
    </row>
    <row r="190" spans="17:18" ht="13.5">
      <c r="Q190" s="77"/>
      <c r="R190" s="75"/>
    </row>
    <row r="191" spans="17:18" ht="13.5">
      <c r="Q191" s="77"/>
      <c r="R191" s="75"/>
    </row>
    <row r="192" spans="17:18" ht="13.5">
      <c r="Q192" s="77"/>
      <c r="R192" s="75"/>
    </row>
    <row r="193" spans="17:18" ht="13.5">
      <c r="Q193" s="77"/>
      <c r="R193" s="75"/>
    </row>
    <row r="194" spans="17:18" ht="13.5">
      <c r="Q194" s="77"/>
      <c r="R194" s="75"/>
    </row>
    <row r="195" spans="17:18" ht="13.5">
      <c r="Q195" s="77"/>
      <c r="R195" s="75"/>
    </row>
    <row r="196" spans="17:18" ht="13.5">
      <c r="Q196" s="77"/>
      <c r="R196" s="75"/>
    </row>
    <row r="197" spans="17:18" ht="13.5">
      <c r="Q197" s="77"/>
      <c r="R197" s="75"/>
    </row>
    <row r="198" spans="17:18" ht="13.5">
      <c r="Q198" s="77"/>
      <c r="R198" s="75"/>
    </row>
    <row r="199" spans="17:18" ht="13.5">
      <c r="Q199" s="77"/>
      <c r="R199" s="75"/>
    </row>
    <row r="200" spans="17:18" ht="13.5">
      <c r="Q200" s="77"/>
      <c r="R200" s="75"/>
    </row>
    <row r="201" spans="17:18" ht="13.5">
      <c r="Q201" s="77"/>
      <c r="R201" s="75"/>
    </row>
    <row r="202" spans="17:18" ht="13.5">
      <c r="Q202" s="77"/>
      <c r="R202" s="75"/>
    </row>
    <row r="203" spans="17:18" ht="13.5">
      <c r="Q203" s="77"/>
      <c r="R203" s="75"/>
    </row>
    <row r="204" spans="17:18" ht="13.5">
      <c r="Q204" s="77"/>
      <c r="R204" s="75"/>
    </row>
    <row r="205" spans="17:18" ht="13.5">
      <c r="Q205" s="77"/>
      <c r="R205" s="75"/>
    </row>
    <row r="206" spans="17:18" ht="13.5">
      <c r="Q206" s="77"/>
      <c r="R206" s="75"/>
    </row>
    <row r="207" spans="17:18" ht="13.5">
      <c r="Q207" s="77"/>
      <c r="R207" s="75"/>
    </row>
    <row r="208" spans="17:18" ht="13.5">
      <c r="Q208" s="77"/>
      <c r="R208" s="75"/>
    </row>
    <row r="209" spans="17:18" ht="13.5">
      <c r="Q209" s="77"/>
      <c r="R209" s="75"/>
    </row>
    <row r="210" spans="17:18" ht="13.5">
      <c r="Q210" s="77"/>
      <c r="R210" s="75"/>
    </row>
    <row r="211" spans="17:18" ht="13.5">
      <c r="Q211" s="77"/>
      <c r="R211" s="75"/>
    </row>
    <row r="212" spans="17:18" ht="13.5">
      <c r="Q212" s="77"/>
      <c r="R212" s="75"/>
    </row>
    <row r="213" spans="17:18" ht="13.5">
      <c r="Q213" s="77"/>
      <c r="R213" s="75"/>
    </row>
    <row r="214" spans="17:18" ht="13.5">
      <c r="Q214" s="77"/>
      <c r="R214" s="75"/>
    </row>
    <row r="215" spans="17:18" ht="13.5">
      <c r="Q215" s="77"/>
      <c r="R215" s="75"/>
    </row>
    <row r="216" spans="17:18" ht="13.5">
      <c r="Q216" s="77"/>
      <c r="R216" s="75"/>
    </row>
    <row r="217" spans="17:18" ht="13.5">
      <c r="Q217" s="77"/>
      <c r="R217" s="75"/>
    </row>
    <row r="218" spans="17:18" ht="13.5">
      <c r="Q218" s="77"/>
      <c r="R218" s="75"/>
    </row>
    <row r="219" spans="17:18" ht="13.5">
      <c r="Q219" s="77"/>
      <c r="R219" s="75"/>
    </row>
    <row r="220" spans="17:18" ht="13.5">
      <c r="Q220" s="77"/>
      <c r="R220" s="75"/>
    </row>
    <row r="221" spans="17:18" ht="13.5">
      <c r="Q221" s="77"/>
      <c r="R221" s="75"/>
    </row>
    <row r="222" spans="17:18" ht="13.5">
      <c r="Q222" s="77"/>
      <c r="R222" s="75"/>
    </row>
    <row r="223" spans="17:18" ht="13.5">
      <c r="Q223" s="77"/>
      <c r="R223" s="75"/>
    </row>
    <row r="224" spans="17:18" ht="13.5">
      <c r="Q224" s="77"/>
      <c r="R224" s="75"/>
    </row>
    <row r="225" spans="17:18" ht="13.5">
      <c r="Q225" s="77"/>
      <c r="R225" s="75"/>
    </row>
    <row r="226" spans="17:18" ht="13.5">
      <c r="Q226" s="77"/>
      <c r="R226" s="75"/>
    </row>
    <row r="227" spans="17:18" ht="13.5">
      <c r="Q227" s="77"/>
      <c r="R227" s="75"/>
    </row>
    <row r="228" spans="17:18" ht="13.5">
      <c r="Q228" s="77"/>
      <c r="R228" s="75"/>
    </row>
    <row r="229" spans="17:18" ht="13.5">
      <c r="Q229" s="77"/>
      <c r="R229" s="75"/>
    </row>
    <row r="230" spans="17:18" ht="13.5">
      <c r="Q230" s="77"/>
      <c r="R230" s="75"/>
    </row>
    <row r="231" spans="17:18" ht="13.5">
      <c r="Q231" s="77"/>
      <c r="R231" s="75"/>
    </row>
    <row r="232" spans="17:18" ht="13.5">
      <c r="Q232" s="77"/>
      <c r="R232" s="75"/>
    </row>
    <row r="233" spans="17:18" ht="13.5">
      <c r="Q233" s="77"/>
      <c r="R233" s="75"/>
    </row>
    <row r="234" spans="17:18" ht="13.5">
      <c r="Q234" s="77"/>
      <c r="R234" s="75"/>
    </row>
    <row r="235" spans="17:18" ht="13.5">
      <c r="Q235" s="77"/>
      <c r="R235" s="75"/>
    </row>
    <row r="236" spans="17:18" ht="13.5">
      <c r="Q236" s="77"/>
      <c r="R236" s="75"/>
    </row>
    <row r="237" spans="17:18" ht="13.5">
      <c r="Q237" s="77"/>
      <c r="R237" s="75"/>
    </row>
    <row r="238" spans="17:18" ht="13.5">
      <c r="Q238" s="77"/>
      <c r="R238" s="75"/>
    </row>
    <row r="239" spans="17:18" ht="13.5">
      <c r="Q239" s="77"/>
      <c r="R239" s="75"/>
    </row>
    <row r="240" spans="17:18" ht="13.5">
      <c r="Q240" s="77"/>
      <c r="R240" s="75"/>
    </row>
    <row r="241" spans="17:18" ht="13.5">
      <c r="Q241" s="77"/>
      <c r="R241" s="75"/>
    </row>
    <row r="242" spans="17:18" ht="13.5">
      <c r="Q242" s="77"/>
      <c r="R242" s="75"/>
    </row>
    <row r="243" spans="17:18" ht="13.5">
      <c r="Q243" s="77"/>
      <c r="R243" s="75"/>
    </row>
    <row r="244" spans="17:18" ht="13.5">
      <c r="Q244" s="77"/>
      <c r="R244" s="75"/>
    </row>
    <row r="245" spans="17:18" ht="13.5">
      <c r="Q245" s="77"/>
      <c r="R245" s="75"/>
    </row>
    <row r="246" spans="17:18" ht="13.5">
      <c r="Q246" s="77"/>
      <c r="R246" s="75"/>
    </row>
    <row r="247" spans="17:18" ht="13.5">
      <c r="Q247" s="77"/>
      <c r="R247" s="75"/>
    </row>
    <row r="248" spans="17:18" ht="13.5">
      <c r="Q248" s="77"/>
      <c r="R248" s="75"/>
    </row>
    <row r="249" spans="17:18" ht="13.5">
      <c r="Q249" s="77"/>
      <c r="R249" s="75"/>
    </row>
    <row r="250" spans="17:18" ht="13.5">
      <c r="Q250" s="77"/>
      <c r="R250" s="75"/>
    </row>
    <row r="251" spans="17:18" ht="13.5">
      <c r="Q251" s="77"/>
      <c r="R251" s="75"/>
    </row>
    <row r="252" spans="17:18" ht="13.5">
      <c r="Q252" s="77"/>
      <c r="R252" s="75"/>
    </row>
    <row r="253" spans="17:18" ht="13.5">
      <c r="Q253" s="77"/>
      <c r="R253" s="75"/>
    </row>
    <row r="254" spans="17:18" ht="13.5">
      <c r="Q254" s="77"/>
      <c r="R254" s="75"/>
    </row>
    <row r="255" spans="17:18" ht="13.5">
      <c r="Q255" s="77"/>
      <c r="R255" s="75"/>
    </row>
    <row r="256" spans="17:18" ht="13.5">
      <c r="Q256" s="77"/>
      <c r="R256" s="75"/>
    </row>
    <row r="257" spans="17:18" ht="13.5">
      <c r="Q257" s="77"/>
      <c r="R257" s="75"/>
    </row>
    <row r="258" spans="17:18" ht="13.5">
      <c r="Q258" s="77"/>
      <c r="R258" s="75"/>
    </row>
    <row r="259" spans="17:18" ht="13.5">
      <c r="Q259" s="77"/>
      <c r="R259" s="75"/>
    </row>
    <row r="260" spans="17:18" ht="13.5">
      <c r="Q260" s="77"/>
      <c r="R260" s="75"/>
    </row>
    <row r="261" spans="17:18" ht="13.5">
      <c r="Q261" s="77"/>
      <c r="R261" s="75"/>
    </row>
    <row r="262" spans="17:18" ht="13.5">
      <c r="Q262" s="77"/>
      <c r="R262" s="75"/>
    </row>
    <row r="263" spans="17:18" ht="13.5">
      <c r="Q263" s="77"/>
      <c r="R263" s="75"/>
    </row>
  </sheetData>
  <sheetProtection/>
  <mergeCells count="27">
    <mergeCell ref="A63:B63"/>
    <mergeCell ref="A67:B67"/>
    <mergeCell ref="A70:B70"/>
    <mergeCell ref="A76:B76"/>
    <mergeCell ref="A81:B81"/>
    <mergeCell ref="A29:B29"/>
    <mergeCell ref="A35:B35"/>
    <mergeCell ref="A38:B38"/>
    <mergeCell ref="A43:B43"/>
    <mergeCell ref="A45:B45"/>
    <mergeCell ref="A54:B54"/>
    <mergeCell ref="Y3:Z4"/>
    <mergeCell ref="A8:B8"/>
    <mergeCell ref="A9:B9"/>
    <mergeCell ref="A11:B11"/>
    <mergeCell ref="A12:B12"/>
    <mergeCell ref="A25:B25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2009-04-13T00:46:33Z</dcterms:created>
  <dcterms:modified xsi:type="dcterms:W3CDTF">2009-04-13T00:46:39Z</dcterms:modified>
  <cp:category/>
  <cp:version/>
  <cp:contentType/>
  <cp:contentStatus/>
</cp:coreProperties>
</file>