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<sst xmlns="http://schemas.openxmlformats.org/spreadsheetml/2006/main" count="176" uniqueCount="106">
  <si>
    <t>24．市　　町　　村　　別　</t>
  </si>
  <si>
    <t>（単位　人、‰、件）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</si>
  <si>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</si>
  <si>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</si>
  <si>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</si>
  <si>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</si>
  <si>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</si>
  <si>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</si>
  <si>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</si>
  <si>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</si>
  <si>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</si>
  <si>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</si>
  <si>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</si>
  <si>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</si>
  <si>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</si>
  <si>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</si>
  <si>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市　町　村</t>
  </si>
  <si>
    <t>人口</t>
  </si>
  <si>
    <t>出産</t>
  </si>
  <si>
    <t>児　数</t>
  </si>
  <si>
    <t>千対</t>
  </si>
  <si>
    <t>者　数</t>
  </si>
  <si>
    <t>増減数</t>
  </si>
  <si>
    <t>胎　数</t>
  </si>
  <si>
    <t>件   数</t>
  </si>
  <si>
    <t>昭和60年</t>
  </si>
  <si>
    <t xml:space="preserve">  61</t>
  </si>
  <si>
    <t xml:space="preserve">  62</t>
  </si>
  <si>
    <t xml:space="preserve">  63</t>
  </si>
  <si>
    <t>平成元年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</si>
  <si>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</si>
  <si>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</si>
  <si>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</si>
  <si>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</si>
  <si>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</si>
  <si>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</si>
  <si>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</si>
  <si>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</si>
  <si>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</si>
  <si>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</si>
  <si>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</si>
  <si>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</si>
  <si>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</si>
  <si>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</si>
  <si>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</si>
  <si>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-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</si>
  <si>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</si>
  <si>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</si>
  <si>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</si>
  <si>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</si>
  <si>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</si>
  <si>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</si>
  <si>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</si>
  <si>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</si>
  <si>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</si>
  <si>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</si>
  <si>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</si>
  <si>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</si>
  <si>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</si>
  <si>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</si>
  <si>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</si>
  <si>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</si>
  <si>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</si>
  <si>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</si>
  <si>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資料：県健康対策課</t>
  </si>
  <si>
    <t>人　　口　　動　　態</t>
  </si>
  <si>
    <t>南海部郡</t>
  </si>
  <si>
    <t>上 浦 町</t>
  </si>
  <si>
    <t>弥 生 町</t>
  </si>
  <si>
    <t>本匠村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</si>
  <si>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</si>
  <si>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</si>
  <si>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</si>
  <si>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</si>
  <si>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</si>
  <si>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</si>
  <si>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</si>
  <si>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</si>
  <si>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</si>
  <si>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</si>
  <si>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</si>
  <si>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</si>
  <si>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</si>
  <si>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-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</si>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</sst>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Continuous" vertical="center"/>
      <protection locked="0"/>
    </xf>
    <xf numFmtId="0" fontId="20" fillId="0" borderId="12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distributed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37" fontId="23" fillId="0" borderId="0" xfId="60" applyFont="1" applyBorder="1" applyAlignment="1" applyProtection="1">
      <alignment horizontal="distributed"/>
      <protection locked="0"/>
    </xf>
    <xf numFmtId="176" fontId="23" fillId="0" borderId="14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37" fontId="20" fillId="0" borderId="0" xfId="60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0" fontId="20" fillId="0" borderId="0" xfId="0" applyNumberFormat="1" applyFont="1" applyAlignment="1" applyProtection="1">
      <alignment/>
      <protection locked="0"/>
    </xf>
    <xf numFmtId="37" fontId="20" fillId="0" borderId="16" xfId="60" applyFont="1" applyBorder="1" applyAlignment="1" applyProtection="1">
      <alignment horizontal="distributed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7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8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37" fontId="23" fillId="0" borderId="0" xfId="61" applyFont="1" applyBorder="1" applyAlignment="1" applyProtection="1">
      <alignment horizontal="distributed"/>
      <protection locked="0"/>
    </xf>
    <xf numFmtId="37" fontId="20" fillId="0" borderId="0" xfId="6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37" fontId="20" fillId="0" borderId="16" xfId="61" applyFont="1" applyBorder="1" applyAlignment="1" applyProtection="1">
      <alignment horizontal="distributed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24.市町村別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38100</xdr:rowOff>
    </xdr:from>
    <xdr:to>
      <xdr:col>2</xdr:col>
      <xdr:colOff>447675</xdr:colOff>
      <xdr:row>5</xdr:row>
      <xdr:rowOff>171450</xdr:rowOff>
    </xdr:to>
    <xdr:sp>
      <xdr:nvSpPr>
        <xdr:cNvPr id="1" name="AutoShape 16"/>
        <xdr:cNvSpPr>
          <a:spLocks/>
        </xdr:cNvSpPr>
      </xdr:nvSpPr>
      <xdr:spPr>
        <a:xfrm>
          <a:off x="1447800" y="8001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38100</xdr:rowOff>
    </xdr:from>
    <xdr:to>
      <xdr:col>4</xdr:col>
      <xdr:colOff>447675</xdr:colOff>
      <xdr:row>5</xdr:row>
      <xdr:rowOff>171450</xdr:rowOff>
    </xdr:to>
    <xdr:sp>
      <xdr:nvSpPr>
        <xdr:cNvPr id="2" name="AutoShape 17"/>
        <xdr:cNvSpPr>
          <a:spLocks/>
        </xdr:cNvSpPr>
      </xdr:nvSpPr>
      <xdr:spPr>
        <a:xfrm>
          <a:off x="2533650" y="8001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38100</xdr:rowOff>
    </xdr:from>
    <xdr:to>
      <xdr:col>6</xdr:col>
      <xdr:colOff>447675</xdr:colOff>
      <xdr:row>5</xdr:row>
      <xdr:rowOff>171450</xdr:rowOff>
    </xdr:to>
    <xdr:sp>
      <xdr:nvSpPr>
        <xdr:cNvPr id="3" name="AutoShape 18"/>
        <xdr:cNvSpPr>
          <a:spLocks/>
        </xdr:cNvSpPr>
      </xdr:nvSpPr>
      <xdr:spPr>
        <a:xfrm>
          <a:off x="3657600" y="8001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</xdr:row>
      <xdr:rowOff>47625</xdr:rowOff>
    </xdr:from>
    <xdr:to>
      <xdr:col>8</xdr:col>
      <xdr:colOff>457200</xdr:colOff>
      <xdr:row>5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4733925" y="809625"/>
          <a:ext cx="3238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38100</xdr:rowOff>
    </xdr:from>
    <xdr:to>
      <xdr:col>10</xdr:col>
      <xdr:colOff>447675</xdr:colOff>
      <xdr:row>5</xdr:row>
      <xdr:rowOff>171450</xdr:rowOff>
    </xdr:to>
    <xdr:sp>
      <xdr:nvSpPr>
        <xdr:cNvPr id="5" name="AutoShape 20"/>
        <xdr:cNvSpPr>
          <a:spLocks/>
        </xdr:cNvSpPr>
      </xdr:nvSpPr>
      <xdr:spPr>
        <a:xfrm>
          <a:off x="5829300" y="8001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</xdr:row>
      <xdr:rowOff>38100</xdr:rowOff>
    </xdr:from>
    <xdr:to>
      <xdr:col>12</xdr:col>
      <xdr:colOff>447675</xdr:colOff>
      <xdr:row>5</xdr:row>
      <xdr:rowOff>171450</xdr:rowOff>
    </xdr:to>
    <xdr:sp>
      <xdr:nvSpPr>
        <xdr:cNvPr id="6" name="AutoShape 21"/>
        <xdr:cNvSpPr>
          <a:spLocks/>
        </xdr:cNvSpPr>
      </xdr:nvSpPr>
      <xdr:spPr>
        <a:xfrm>
          <a:off x="6915150" y="800100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51</xdr:row>
      <xdr:rowOff>38100</xdr:rowOff>
    </xdr:from>
    <xdr:to>
      <xdr:col>2</xdr:col>
      <xdr:colOff>447675</xdr:colOff>
      <xdr:row>52</xdr:row>
      <xdr:rowOff>171450</xdr:rowOff>
    </xdr:to>
    <xdr:sp>
      <xdr:nvSpPr>
        <xdr:cNvPr id="7" name="AutoShape 22"/>
        <xdr:cNvSpPr>
          <a:spLocks/>
        </xdr:cNvSpPr>
      </xdr:nvSpPr>
      <xdr:spPr>
        <a:xfrm>
          <a:off x="1447800" y="119538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51</xdr:row>
      <xdr:rowOff>38100</xdr:rowOff>
    </xdr:from>
    <xdr:to>
      <xdr:col>4</xdr:col>
      <xdr:colOff>447675</xdr:colOff>
      <xdr:row>52</xdr:row>
      <xdr:rowOff>171450</xdr:rowOff>
    </xdr:to>
    <xdr:sp>
      <xdr:nvSpPr>
        <xdr:cNvPr id="8" name="AutoShape 23"/>
        <xdr:cNvSpPr>
          <a:spLocks/>
        </xdr:cNvSpPr>
      </xdr:nvSpPr>
      <xdr:spPr>
        <a:xfrm>
          <a:off x="2533650" y="119538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51</xdr:row>
      <xdr:rowOff>38100</xdr:rowOff>
    </xdr:from>
    <xdr:to>
      <xdr:col>6</xdr:col>
      <xdr:colOff>447675</xdr:colOff>
      <xdr:row>52</xdr:row>
      <xdr:rowOff>171450</xdr:rowOff>
    </xdr:to>
    <xdr:sp>
      <xdr:nvSpPr>
        <xdr:cNvPr id="9" name="AutoShape 24"/>
        <xdr:cNvSpPr>
          <a:spLocks/>
        </xdr:cNvSpPr>
      </xdr:nvSpPr>
      <xdr:spPr>
        <a:xfrm>
          <a:off x="3657600" y="119538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38100</xdr:rowOff>
    </xdr:from>
    <xdr:to>
      <xdr:col>10</xdr:col>
      <xdr:colOff>447675</xdr:colOff>
      <xdr:row>52</xdr:row>
      <xdr:rowOff>171450</xdr:rowOff>
    </xdr:to>
    <xdr:sp>
      <xdr:nvSpPr>
        <xdr:cNvPr id="10" name="AutoShape 25"/>
        <xdr:cNvSpPr>
          <a:spLocks/>
        </xdr:cNvSpPr>
      </xdr:nvSpPr>
      <xdr:spPr>
        <a:xfrm>
          <a:off x="5829300" y="119538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51</xdr:row>
      <xdr:rowOff>38100</xdr:rowOff>
    </xdr:from>
    <xdr:to>
      <xdr:col>12</xdr:col>
      <xdr:colOff>447675</xdr:colOff>
      <xdr:row>52</xdr:row>
      <xdr:rowOff>171450</xdr:rowOff>
    </xdr:to>
    <xdr:sp>
      <xdr:nvSpPr>
        <xdr:cNvPr id="11" name="AutoShape 26"/>
        <xdr:cNvSpPr>
          <a:spLocks/>
        </xdr:cNvSpPr>
      </xdr:nvSpPr>
      <xdr:spPr>
        <a:xfrm>
          <a:off x="6915150" y="11953875"/>
          <a:ext cx="30480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51</xdr:row>
      <xdr:rowOff>47625</xdr:rowOff>
    </xdr:from>
    <xdr:to>
      <xdr:col>8</xdr:col>
      <xdr:colOff>457200</xdr:colOff>
      <xdr:row>52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4733925" y="11963400"/>
          <a:ext cx="3238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zoomScalePageLayoutView="0" workbookViewId="0" topLeftCell="B1">
      <selection activeCell="P13" sqref="P13:P14"/>
    </sheetView>
  </sheetViews>
  <sheetFormatPr defaultColWidth="9.00390625" defaultRowHeight="13.5"/>
  <cols>
    <col min="1" max="1" width="10.00390625" style="5" customWidth="1"/>
    <col min="2" max="5" width="7.125" style="5" customWidth="1"/>
    <col min="6" max="6" width="7.625" style="5" customWidth="1"/>
    <col min="7" max="13" width="7.125" style="5" customWidth="1"/>
    <col min="14" max="16384" width="9.00390625" style="5" customWidth="1"/>
  </cols>
  <sheetData>
    <row r="1" spans="1:13" s="3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 thickTop="1">
      <c r="A3" s="6"/>
      <c r="B3" s="7" t="s">
        <v>2</v>
      </c>
      <c r="C3" s="8"/>
      <c r="D3" s="7" t="s">
        <v>3</v>
      </c>
      <c r="E3" s="8"/>
      <c r="F3" s="7" t="s">
        <v>4</v>
      </c>
      <c r="G3" s="8"/>
      <c r="H3" s="7" t="s">
        <v>5</v>
      </c>
      <c r="I3" s="8"/>
      <c r="J3" s="7" t="s">
        <v>6</v>
      </c>
      <c r="K3" s="8"/>
      <c r="L3" s="7" t="s">
        <v>7</v>
      </c>
      <c r="M3" s="8"/>
    </row>
    <row r="4" spans="1:13" ht="15" customHeight="1">
      <c r="A4" s="9" t="s">
        <v>8</v>
      </c>
      <c r="B4" s="10" t="s">
        <v>9</v>
      </c>
      <c r="C4" s="11" t="s">
        <v>10</v>
      </c>
      <c r="D4" s="10" t="s">
        <v>11</v>
      </c>
      <c r="E4" s="11" t="s">
        <v>10</v>
      </c>
      <c r="F4" s="11" t="s">
        <v>12</v>
      </c>
      <c r="G4" s="11" t="s">
        <v>10</v>
      </c>
      <c r="H4" s="10" t="s">
        <v>13</v>
      </c>
      <c r="I4" s="11" t="s">
        <v>10</v>
      </c>
      <c r="J4" s="10" t="s">
        <v>14</v>
      </c>
      <c r="K4" s="11" t="s">
        <v>10</v>
      </c>
      <c r="L4" s="10" t="s">
        <v>15</v>
      </c>
      <c r="M4" s="11" t="s">
        <v>10</v>
      </c>
    </row>
    <row r="5" spans="1:13" ht="15" customHeight="1">
      <c r="A5" s="12" t="s">
        <v>16</v>
      </c>
      <c r="B5" s="13"/>
      <c r="C5" s="11" t="s">
        <v>17</v>
      </c>
      <c r="D5" s="14"/>
      <c r="E5" s="11" t="s">
        <v>17</v>
      </c>
      <c r="F5" s="11"/>
      <c r="G5" s="11" t="s">
        <v>17</v>
      </c>
      <c r="H5" s="14"/>
      <c r="I5" s="11" t="s">
        <v>18</v>
      </c>
      <c r="J5" s="13"/>
      <c r="K5" s="11" t="s">
        <v>17</v>
      </c>
      <c r="L5" s="14"/>
      <c r="M5" s="11" t="s">
        <v>17</v>
      </c>
    </row>
    <row r="6" spans="1:13" ht="15" customHeight="1">
      <c r="A6" s="15"/>
      <c r="B6" s="16" t="s">
        <v>19</v>
      </c>
      <c r="C6" s="17" t="s">
        <v>20</v>
      </c>
      <c r="D6" s="16" t="s">
        <v>21</v>
      </c>
      <c r="E6" s="17" t="s">
        <v>20</v>
      </c>
      <c r="F6" s="17" t="s">
        <v>22</v>
      </c>
      <c r="G6" s="17" t="s">
        <v>20</v>
      </c>
      <c r="H6" s="16" t="s">
        <v>23</v>
      </c>
      <c r="I6" s="17" t="s">
        <v>20</v>
      </c>
      <c r="J6" s="18" t="s">
        <v>24</v>
      </c>
      <c r="K6" s="17" t="s">
        <v>20</v>
      </c>
      <c r="L6" s="18" t="s">
        <v>24</v>
      </c>
      <c r="M6" s="17" t="s">
        <v>20</v>
      </c>
    </row>
    <row r="7" spans="1:13" ht="16.5" customHeight="1">
      <c r="A7" s="19" t="s">
        <v>25</v>
      </c>
      <c r="B7" s="20">
        <v>14420</v>
      </c>
      <c r="C7" s="21">
        <v>11.6</v>
      </c>
      <c r="D7" s="22">
        <v>9736</v>
      </c>
      <c r="E7" s="21">
        <v>7.8</v>
      </c>
      <c r="F7" s="22">
        <v>4684</v>
      </c>
      <c r="G7" s="21">
        <v>3.8</v>
      </c>
      <c r="H7" s="22">
        <v>974</v>
      </c>
      <c r="I7" s="21">
        <v>63.3</v>
      </c>
      <c r="J7" s="22">
        <v>6966</v>
      </c>
      <c r="K7" s="21">
        <v>5.6</v>
      </c>
      <c r="L7" s="22">
        <v>1788</v>
      </c>
      <c r="M7" s="23">
        <v>1.43</v>
      </c>
    </row>
    <row r="8" spans="1:13" ht="16.5" customHeight="1">
      <c r="A8" s="19" t="s">
        <v>26</v>
      </c>
      <c r="B8" s="20">
        <v>13954</v>
      </c>
      <c r="C8" s="21">
        <v>11.2</v>
      </c>
      <c r="D8" s="22">
        <v>9776</v>
      </c>
      <c r="E8" s="21">
        <v>7.8</v>
      </c>
      <c r="F8" s="22">
        <v>4179</v>
      </c>
      <c r="G8" s="21">
        <v>3.4</v>
      </c>
      <c r="H8" s="22">
        <v>946</v>
      </c>
      <c r="I8" s="21">
        <v>63.5</v>
      </c>
      <c r="J8" s="22">
        <v>6659</v>
      </c>
      <c r="K8" s="21">
        <v>5.3</v>
      </c>
      <c r="L8" s="22">
        <v>1858</v>
      </c>
      <c r="M8" s="23">
        <v>1.49</v>
      </c>
    </row>
    <row r="9" spans="1:13" ht="16.5" customHeight="1">
      <c r="A9" s="19" t="s">
        <v>27</v>
      </c>
      <c r="B9" s="20">
        <v>13351</v>
      </c>
      <c r="C9" s="21">
        <v>10.7</v>
      </c>
      <c r="D9" s="22">
        <v>9623</v>
      </c>
      <c r="E9" s="21">
        <v>7.7</v>
      </c>
      <c r="F9" s="22">
        <v>3728</v>
      </c>
      <c r="G9" s="21">
        <v>3</v>
      </c>
      <c r="H9" s="22">
        <v>799</v>
      </c>
      <c r="I9" s="21">
        <v>56.5</v>
      </c>
      <c r="J9" s="22">
        <v>6234</v>
      </c>
      <c r="K9" s="21">
        <v>5</v>
      </c>
      <c r="L9" s="22">
        <v>1764</v>
      </c>
      <c r="M9" s="23">
        <v>1.42</v>
      </c>
    </row>
    <row r="10" spans="1:13" ht="16.5" customHeight="1">
      <c r="A10" s="19" t="s">
        <v>28</v>
      </c>
      <c r="B10" s="20">
        <v>12868</v>
      </c>
      <c r="C10" s="21">
        <v>10.4</v>
      </c>
      <c r="D10" s="22">
        <v>9977</v>
      </c>
      <c r="E10" s="21">
        <v>8</v>
      </c>
      <c r="F10" s="22">
        <v>2891</v>
      </c>
      <c r="G10" s="21">
        <v>2.3</v>
      </c>
      <c r="H10" s="22">
        <v>862</v>
      </c>
      <c r="I10" s="21">
        <v>62.8</v>
      </c>
      <c r="J10" s="22">
        <v>6488</v>
      </c>
      <c r="K10" s="21">
        <v>5.2</v>
      </c>
      <c r="L10" s="22">
        <v>1639</v>
      </c>
      <c r="M10" s="23">
        <v>1.32</v>
      </c>
    </row>
    <row r="11" spans="1:13" s="29" customFormat="1" ht="24" customHeight="1">
      <c r="A11" s="24" t="s">
        <v>29</v>
      </c>
      <c r="B11" s="25">
        <f>SUM(B12:B13)</f>
        <v>12189</v>
      </c>
      <c r="C11" s="26">
        <v>9.8</v>
      </c>
      <c r="D11" s="27">
        <f>SUM(D12:D13)</f>
        <v>9837</v>
      </c>
      <c r="E11" s="26">
        <v>7.9</v>
      </c>
      <c r="F11" s="27">
        <f>SUM(F12:F13)</f>
        <v>2352</v>
      </c>
      <c r="G11" s="26">
        <v>1.9</v>
      </c>
      <c r="H11" s="27">
        <f>SUM(H12:H13)</f>
        <v>697</v>
      </c>
      <c r="I11" s="26">
        <v>54.1</v>
      </c>
      <c r="J11" s="27">
        <f>SUM(J12:J13)</f>
        <v>6062</v>
      </c>
      <c r="K11" s="26">
        <v>4.9</v>
      </c>
      <c r="L11" s="27">
        <f>SUM(L12:L13)</f>
        <v>1646</v>
      </c>
      <c r="M11" s="28">
        <v>1.33</v>
      </c>
    </row>
    <row r="12" spans="1:13" s="29" customFormat="1" ht="24" customHeight="1">
      <c r="A12" s="30" t="s">
        <v>30</v>
      </c>
      <c r="B12" s="31">
        <f>SUM(B14:B24)</f>
        <v>9281</v>
      </c>
      <c r="C12" s="26">
        <v>10.3</v>
      </c>
      <c r="D12" s="32">
        <f>SUM(D14:D24)</f>
        <v>6186</v>
      </c>
      <c r="E12" s="33">
        <v>6.9</v>
      </c>
      <c r="F12" s="32">
        <f>SUM(F14:F24)</f>
        <v>3095</v>
      </c>
      <c r="G12" s="33">
        <v>3.4</v>
      </c>
      <c r="H12" s="32">
        <f>SUM(H14:H24)</f>
        <v>520</v>
      </c>
      <c r="I12" s="33">
        <v>53.1</v>
      </c>
      <c r="J12" s="32">
        <f>SUM(J14:J24)</f>
        <v>4626</v>
      </c>
      <c r="K12" s="33">
        <v>5.1</v>
      </c>
      <c r="L12" s="32">
        <f>SUM(L14:L24)</f>
        <v>1322</v>
      </c>
      <c r="M12" s="34">
        <v>1.5</v>
      </c>
    </row>
    <row r="13" spans="1:13" s="29" customFormat="1" ht="24" customHeight="1">
      <c r="A13" s="30" t="s">
        <v>31</v>
      </c>
      <c r="B13" s="31">
        <f>B25+B29+B35+B38+B43+B54+B63+B72+B76+B79+B85+B90</f>
        <v>2908</v>
      </c>
      <c r="C13" s="26">
        <v>8.6</v>
      </c>
      <c r="D13" s="32">
        <f>D25+D29+D35+D38+D43+D54+D63+D72+D76+D79+D85+D90</f>
        <v>3651</v>
      </c>
      <c r="E13" s="33">
        <v>10.7</v>
      </c>
      <c r="F13" s="32">
        <f>F25+F29+F35+F38+F43+F54+F63+F72+F76+F79+F85+F90</f>
        <v>-743</v>
      </c>
      <c r="G13" s="33">
        <v>-2.2</v>
      </c>
      <c r="H13" s="32">
        <f>H25+H29+H35+H38+H43+H54+H63+H72+H76+H79+H85+H90</f>
        <v>177</v>
      </c>
      <c r="I13" s="33">
        <v>57.4</v>
      </c>
      <c r="J13" s="32">
        <f>J25+J29+J35+J38+J43+J54+J63+J72+J76+J79+J85+J90</f>
        <v>1436</v>
      </c>
      <c r="K13" s="33">
        <v>4.2</v>
      </c>
      <c r="L13" s="32">
        <f>L25+L29+L35+L38+L43+L54+L63+L72+L76+L79+L85+L90</f>
        <v>324</v>
      </c>
      <c r="M13" s="34">
        <v>1</v>
      </c>
    </row>
    <row r="14" spans="1:13" ht="24.75" customHeight="1">
      <c r="A14" s="35" t="s">
        <v>32</v>
      </c>
      <c r="B14" s="20">
        <v>4644</v>
      </c>
      <c r="C14" s="21">
        <v>11.4</v>
      </c>
      <c r="D14" s="22">
        <v>2001</v>
      </c>
      <c r="E14" s="21">
        <v>4.9</v>
      </c>
      <c r="F14" s="22">
        <v>2643</v>
      </c>
      <c r="G14" s="21">
        <v>6.5</v>
      </c>
      <c r="H14" s="22">
        <v>241</v>
      </c>
      <c r="I14" s="21">
        <v>49.3</v>
      </c>
      <c r="J14" s="22">
        <v>2232</v>
      </c>
      <c r="K14" s="21">
        <v>5.5</v>
      </c>
      <c r="L14" s="22">
        <v>627</v>
      </c>
      <c r="M14" s="23">
        <v>1.55</v>
      </c>
    </row>
    <row r="15" spans="1:13" ht="17.25" customHeight="1">
      <c r="A15" s="35" t="s">
        <v>33</v>
      </c>
      <c r="B15" s="20">
        <v>1173</v>
      </c>
      <c r="C15" s="21">
        <v>8.9</v>
      </c>
      <c r="D15" s="22">
        <v>1127</v>
      </c>
      <c r="E15" s="21">
        <v>8.5</v>
      </c>
      <c r="F15" s="22">
        <v>46</v>
      </c>
      <c r="G15" s="21">
        <v>0.3</v>
      </c>
      <c r="H15" s="22">
        <v>111</v>
      </c>
      <c r="I15" s="21">
        <v>86.4</v>
      </c>
      <c r="J15" s="22">
        <v>704</v>
      </c>
      <c r="K15" s="21">
        <v>5.3</v>
      </c>
      <c r="L15" s="22">
        <v>249</v>
      </c>
      <c r="M15" s="23">
        <v>1.9</v>
      </c>
    </row>
    <row r="16" spans="1:13" ht="18.75" customHeight="1">
      <c r="A16" s="35" t="s">
        <v>34</v>
      </c>
      <c r="B16" s="20">
        <v>702</v>
      </c>
      <c r="C16" s="21">
        <v>10.6</v>
      </c>
      <c r="D16" s="22">
        <v>519</v>
      </c>
      <c r="E16" s="21">
        <v>7.9</v>
      </c>
      <c r="F16" s="22">
        <v>183</v>
      </c>
      <c r="G16" s="21">
        <v>2.8</v>
      </c>
      <c r="H16" s="22">
        <v>31</v>
      </c>
      <c r="I16" s="21">
        <v>42.3</v>
      </c>
      <c r="J16" s="22">
        <v>357</v>
      </c>
      <c r="K16" s="21">
        <v>5.4</v>
      </c>
      <c r="L16" s="22">
        <v>98</v>
      </c>
      <c r="M16" s="23">
        <v>1.48</v>
      </c>
    </row>
    <row r="17" spans="1:13" ht="18.75" customHeight="1">
      <c r="A17" s="35" t="s">
        <v>35</v>
      </c>
      <c r="B17" s="20">
        <v>688</v>
      </c>
      <c r="C17" s="21">
        <v>10.6</v>
      </c>
      <c r="D17" s="22">
        <v>512</v>
      </c>
      <c r="E17" s="21">
        <v>7.9</v>
      </c>
      <c r="F17" s="22">
        <v>176</v>
      </c>
      <c r="G17" s="21">
        <v>2.7</v>
      </c>
      <c r="H17" s="22">
        <v>30</v>
      </c>
      <c r="I17" s="21">
        <v>41.8</v>
      </c>
      <c r="J17" s="22">
        <v>348</v>
      </c>
      <c r="K17" s="21">
        <v>5.3</v>
      </c>
      <c r="L17" s="22">
        <v>91</v>
      </c>
      <c r="M17" s="23">
        <v>1.4</v>
      </c>
    </row>
    <row r="18" spans="1:13" ht="18.75" customHeight="1">
      <c r="A18" s="35" t="s">
        <v>36</v>
      </c>
      <c r="B18" s="20">
        <v>526</v>
      </c>
      <c r="C18" s="21">
        <v>9.9</v>
      </c>
      <c r="D18" s="22">
        <v>355</v>
      </c>
      <c r="E18" s="21">
        <v>6.7</v>
      </c>
      <c r="F18" s="22">
        <v>171</v>
      </c>
      <c r="G18" s="21">
        <v>3.2</v>
      </c>
      <c r="H18" s="22">
        <v>35</v>
      </c>
      <c r="I18" s="21">
        <v>62.4</v>
      </c>
      <c r="J18" s="22">
        <v>233</v>
      </c>
      <c r="K18" s="21">
        <v>4.4</v>
      </c>
      <c r="L18" s="22">
        <v>65</v>
      </c>
      <c r="M18" s="23">
        <v>1.22</v>
      </c>
    </row>
    <row r="19" spans="1:13" ht="18.75" customHeight="1">
      <c r="A19" s="35" t="s">
        <v>37</v>
      </c>
      <c r="B19" s="20">
        <v>296</v>
      </c>
      <c r="C19" s="21">
        <v>7.7</v>
      </c>
      <c r="D19" s="22">
        <v>310</v>
      </c>
      <c r="E19" s="21">
        <v>8</v>
      </c>
      <c r="F19" s="22">
        <v>-14</v>
      </c>
      <c r="G19" s="21">
        <v>-0.4</v>
      </c>
      <c r="H19" s="22">
        <v>14</v>
      </c>
      <c r="I19" s="21">
        <v>45.2</v>
      </c>
      <c r="J19" s="22">
        <v>151</v>
      </c>
      <c r="K19" s="21">
        <v>3.9</v>
      </c>
      <c r="L19" s="22">
        <v>43</v>
      </c>
      <c r="M19" s="23">
        <v>1.11</v>
      </c>
    </row>
    <row r="20" spans="1:13" ht="18.75" customHeight="1">
      <c r="A20" s="35" t="s">
        <v>38</v>
      </c>
      <c r="B20" s="20">
        <v>237</v>
      </c>
      <c r="C20" s="21">
        <v>8.7</v>
      </c>
      <c r="D20" s="22">
        <v>212</v>
      </c>
      <c r="E20" s="21">
        <v>7.8</v>
      </c>
      <c r="F20" s="22">
        <v>25</v>
      </c>
      <c r="G20" s="21">
        <v>0.9</v>
      </c>
      <c r="H20" s="22">
        <v>10</v>
      </c>
      <c r="I20" s="21">
        <v>40.5</v>
      </c>
      <c r="J20" s="22">
        <v>106</v>
      </c>
      <c r="K20" s="21">
        <v>3.9</v>
      </c>
      <c r="L20" s="22">
        <v>29</v>
      </c>
      <c r="M20" s="23">
        <v>1.07</v>
      </c>
    </row>
    <row r="21" spans="1:13" ht="18.75" customHeight="1">
      <c r="A21" s="35" t="s">
        <v>39</v>
      </c>
      <c r="B21" s="20">
        <v>150</v>
      </c>
      <c r="C21" s="21">
        <v>7.3</v>
      </c>
      <c r="D21" s="22">
        <v>234</v>
      </c>
      <c r="E21" s="21">
        <v>11.4</v>
      </c>
      <c r="F21" s="22">
        <v>-84</v>
      </c>
      <c r="G21" s="21">
        <v>-4.1</v>
      </c>
      <c r="H21" s="22">
        <v>8</v>
      </c>
      <c r="I21" s="21">
        <v>50.6</v>
      </c>
      <c r="J21" s="22">
        <v>80</v>
      </c>
      <c r="K21" s="21">
        <v>3.9</v>
      </c>
      <c r="L21" s="22">
        <v>19</v>
      </c>
      <c r="M21" s="23">
        <v>0.92</v>
      </c>
    </row>
    <row r="22" spans="1:13" ht="18.75" customHeight="1">
      <c r="A22" s="35" t="s">
        <v>40</v>
      </c>
      <c r="B22" s="20">
        <v>152</v>
      </c>
      <c r="C22" s="21">
        <v>7.7</v>
      </c>
      <c r="D22" s="22">
        <v>193</v>
      </c>
      <c r="E22" s="21">
        <v>9.7</v>
      </c>
      <c r="F22" s="22">
        <v>-41</v>
      </c>
      <c r="G22" s="21">
        <v>-2.1</v>
      </c>
      <c r="H22" s="22">
        <v>6</v>
      </c>
      <c r="I22" s="21">
        <v>38</v>
      </c>
      <c r="J22" s="22">
        <v>89</v>
      </c>
      <c r="K22" s="21">
        <v>4.5</v>
      </c>
      <c r="L22" s="22">
        <v>24</v>
      </c>
      <c r="M22" s="23">
        <v>1.21</v>
      </c>
    </row>
    <row r="23" spans="1:13" ht="18.75" customHeight="1">
      <c r="A23" s="35" t="s">
        <v>41</v>
      </c>
      <c r="B23" s="20">
        <v>201</v>
      </c>
      <c r="C23" s="21">
        <v>9.2</v>
      </c>
      <c r="D23" s="22">
        <v>218</v>
      </c>
      <c r="E23" s="21">
        <v>10</v>
      </c>
      <c r="F23" s="22">
        <v>-17</v>
      </c>
      <c r="G23" s="21">
        <v>-0.8</v>
      </c>
      <c r="H23" s="22">
        <v>8</v>
      </c>
      <c r="I23" s="21">
        <v>38.3</v>
      </c>
      <c r="J23" s="22">
        <v>100</v>
      </c>
      <c r="K23" s="21">
        <v>4.6</v>
      </c>
      <c r="L23" s="22">
        <v>17</v>
      </c>
      <c r="M23" s="23">
        <v>0.78</v>
      </c>
    </row>
    <row r="24" spans="1:13" ht="18.75" customHeight="1">
      <c r="A24" s="35" t="s">
        <v>42</v>
      </c>
      <c r="B24" s="20">
        <v>512</v>
      </c>
      <c r="C24" s="21">
        <v>10</v>
      </c>
      <c r="D24" s="22">
        <v>505</v>
      </c>
      <c r="E24" s="21">
        <v>9.9</v>
      </c>
      <c r="F24" s="22">
        <v>7</v>
      </c>
      <c r="G24" s="21">
        <v>0.1</v>
      </c>
      <c r="H24" s="22">
        <v>26</v>
      </c>
      <c r="I24" s="21">
        <v>48.3</v>
      </c>
      <c r="J24" s="22">
        <v>226</v>
      </c>
      <c r="K24" s="21">
        <v>4.4</v>
      </c>
      <c r="L24" s="22">
        <v>60</v>
      </c>
      <c r="M24" s="23">
        <v>1.17</v>
      </c>
    </row>
    <row r="25" spans="1:13" s="29" customFormat="1" ht="24.75" customHeight="1">
      <c r="A25" s="30" t="s">
        <v>43</v>
      </c>
      <c r="B25" s="31">
        <f>SUM(B26:B28)</f>
        <v>88</v>
      </c>
      <c r="C25" s="26">
        <v>8</v>
      </c>
      <c r="D25" s="32">
        <f>SUM(D26:D28)</f>
        <v>168</v>
      </c>
      <c r="E25" s="33">
        <v>15.3</v>
      </c>
      <c r="F25" s="32">
        <f>SUM(F26:F28)</f>
        <v>-80</v>
      </c>
      <c r="G25" s="33">
        <v>-7.3</v>
      </c>
      <c r="H25" s="32">
        <f>SUM(H26:H28)</f>
        <v>4</v>
      </c>
      <c r="I25" s="33">
        <v>43.5</v>
      </c>
      <c r="J25" s="32">
        <f>SUM(J26:J28)</f>
        <v>39</v>
      </c>
      <c r="K25" s="33">
        <v>3.6</v>
      </c>
      <c r="L25" s="32">
        <f>SUM(L26:L28)</f>
        <v>8</v>
      </c>
      <c r="M25" s="34">
        <v>0.73</v>
      </c>
    </row>
    <row r="26" spans="1:13" ht="18.75" customHeight="1">
      <c r="A26" s="35" t="s">
        <v>44</v>
      </c>
      <c r="B26" s="20">
        <v>16</v>
      </c>
      <c r="C26" s="21">
        <v>7.6</v>
      </c>
      <c r="D26" s="22">
        <v>38</v>
      </c>
      <c r="E26" s="21">
        <v>18.1</v>
      </c>
      <c r="F26" s="22">
        <v>-22</v>
      </c>
      <c r="G26" s="21">
        <v>-10.5</v>
      </c>
      <c r="H26" s="22">
        <v>1</v>
      </c>
      <c r="I26" s="36">
        <v>58.8</v>
      </c>
      <c r="J26" s="22">
        <v>5</v>
      </c>
      <c r="K26" s="21">
        <v>2.4</v>
      </c>
      <c r="L26" s="37" t="s">
        <v>45</v>
      </c>
      <c r="M26" s="37" t="s">
        <v>45</v>
      </c>
    </row>
    <row r="27" spans="1:13" ht="18.75" customHeight="1">
      <c r="A27" s="35" t="s">
        <v>46</v>
      </c>
      <c r="B27" s="20">
        <v>34</v>
      </c>
      <c r="C27" s="21">
        <v>7.6</v>
      </c>
      <c r="D27" s="22">
        <v>77</v>
      </c>
      <c r="E27" s="21">
        <v>17.2</v>
      </c>
      <c r="F27" s="22">
        <v>-43</v>
      </c>
      <c r="G27" s="21">
        <v>-9.6</v>
      </c>
      <c r="H27" s="22">
        <v>2</v>
      </c>
      <c r="I27" s="36">
        <v>55.6</v>
      </c>
      <c r="J27" s="22">
        <v>20</v>
      </c>
      <c r="K27" s="21">
        <v>4.5</v>
      </c>
      <c r="L27" s="22">
        <v>5</v>
      </c>
      <c r="M27" s="23">
        <v>1.11</v>
      </c>
    </row>
    <row r="28" spans="1:13" ht="18.75" customHeight="1">
      <c r="A28" s="35" t="s">
        <v>47</v>
      </c>
      <c r="B28" s="20">
        <v>38</v>
      </c>
      <c r="C28" s="21">
        <v>8.7</v>
      </c>
      <c r="D28" s="22">
        <v>53</v>
      </c>
      <c r="E28" s="21">
        <v>12.1</v>
      </c>
      <c r="F28" s="22">
        <v>-15</v>
      </c>
      <c r="G28" s="21">
        <v>-3.4</v>
      </c>
      <c r="H28" s="38">
        <v>1</v>
      </c>
      <c r="I28" s="38">
        <v>25.6</v>
      </c>
      <c r="J28" s="22">
        <v>14</v>
      </c>
      <c r="K28" s="21">
        <v>3.2</v>
      </c>
      <c r="L28" s="22">
        <v>3</v>
      </c>
      <c r="M28" s="23">
        <v>0.68</v>
      </c>
    </row>
    <row r="29" spans="1:13" s="29" customFormat="1" ht="24.75" customHeight="1">
      <c r="A29" s="30" t="s">
        <v>48</v>
      </c>
      <c r="B29" s="31">
        <f>SUM(B30:B34)</f>
        <v>347</v>
      </c>
      <c r="C29" s="33">
        <v>8.4</v>
      </c>
      <c r="D29" s="32">
        <f>SUM(D30:D34)</f>
        <v>502</v>
      </c>
      <c r="E29" s="33">
        <v>12.1</v>
      </c>
      <c r="F29" s="32">
        <f>SUM(F30:F34)</f>
        <v>-155</v>
      </c>
      <c r="G29" s="33">
        <v>-3.7</v>
      </c>
      <c r="H29" s="32">
        <f>SUM(H30:H34)</f>
        <v>16</v>
      </c>
      <c r="I29" s="33">
        <v>44.1</v>
      </c>
      <c r="J29" s="32">
        <f>SUM(J30:J34)</f>
        <v>163</v>
      </c>
      <c r="K29" s="33">
        <v>3.9</v>
      </c>
      <c r="L29" s="32">
        <f>SUM(L30:L34)</f>
        <v>34</v>
      </c>
      <c r="M29" s="34">
        <v>0.82</v>
      </c>
    </row>
    <row r="30" spans="1:13" ht="18.75" customHeight="1">
      <c r="A30" s="35" t="s">
        <v>49</v>
      </c>
      <c r="B30" s="20">
        <v>32</v>
      </c>
      <c r="C30" s="21">
        <v>4.8</v>
      </c>
      <c r="D30" s="22">
        <v>91</v>
      </c>
      <c r="E30" s="21">
        <v>13.6</v>
      </c>
      <c r="F30" s="22">
        <v>-59</v>
      </c>
      <c r="G30" s="21">
        <v>-8.8</v>
      </c>
      <c r="H30" s="38">
        <v>1</v>
      </c>
      <c r="I30" s="38">
        <v>30.3</v>
      </c>
      <c r="J30" s="22">
        <v>17</v>
      </c>
      <c r="K30" s="21">
        <v>2.5</v>
      </c>
      <c r="L30" s="22">
        <v>4</v>
      </c>
      <c r="M30" s="23">
        <v>0.6</v>
      </c>
    </row>
    <row r="31" spans="1:13" ht="18.75" customHeight="1">
      <c r="A31" s="35" t="s">
        <v>50</v>
      </c>
      <c r="B31" s="20">
        <v>38</v>
      </c>
      <c r="C31" s="21">
        <v>11.6</v>
      </c>
      <c r="D31" s="22">
        <v>22</v>
      </c>
      <c r="E31" s="21">
        <v>6.7</v>
      </c>
      <c r="F31" s="22">
        <v>16</v>
      </c>
      <c r="G31" s="21">
        <v>4.9</v>
      </c>
      <c r="H31" s="37" t="s">
        <v>45</v>
      </c>
      <c r="I31" s="37" t="s">
        <v>45</v>
      </c>
      <c r="J31" s="22">
        <v>11</v>
      </c>
      <c r="K31" s="21">
        <v>3.4</v>
      </c>
      <c r="L31" s="39">
        <v>2</v>
      </c>
      <c r="M31" s="40">
        <v>0.61</v>
      </c>
    </row>
    <row r="32" spans="1:13" ht="18.75" customHeight="1">
      <c r="A32" s="35" t="s">
        <v>51</v>
      </c>
      <c r="B32" s="20">
        <v>141</v>
      </c>
      <c r="C32" s="21">
        <v>9</v>
      </c>
      <c r="D32" s="22">
        <v>182</v>
      </c>
      <c r="E32" s="21">
        <v>11.6</v>
      </c>
      <c r="F32" s="22">
        <v>-41</v>
      </c>
      <c r="G32" s="21">
        <v>-2.6</v>
      </c>
      <c r="H32" s="22">
        <v>11</v>
      </c>
      <c r="I32" s="21">
        <v>72.4</v>
      </c>
      <c r="J32" s="22">
        <v>68</v>
      </c>
      <c r="K32" s="21">
        <v>4.3</v>
      </c>
      <c r="L32" s="22">
        <v>11</v>
      </c>
      <c r="M32" s="23">
        <v>0.7</v>
      </c>
    </row>
    <row r="33" spans="1:13" ht="18.75" customHeight="1">
      <c r="A33" s="35" t="s">
        <v>52</v>
      </c>
      <c r="B33" s="20">
        <v>43</v>
      </c>
      <c r="C33" s="21">
        <v>7.4</v>
      </c>
      <c r="D33" s="22">
        <v>96</v>
      </c>
      <c r="E33" s="21">
        <v>16.6</v>
      </c>
      <c r="F33" s="22">
        <v>-53</v>
      </c>
      <c r="G33" s="21">
        <v>-9.2</v>
      </c>
      <c r="H33" s="22">
        <v>1</v>
      </c>
      <c r="I33" s="41">
        <v>22.7</v>
      </c>
      <c r="J33" s="22">
        <v>23</v>
      </c>
      <c r="K33" s="21">
        <v>4</v>
      </c>
      <c r="L33" s="22">
        <v>9</v>
      </c>
      <c r="M33" s="23">
        <v>1.56</v>
      </c>
    </row>
    <row r="34" spans="1:13" ht="18.75" customHeight="1">
      <c r="A34" s="35" t="s">
        <v>53</v>
      </c>
      <c r="B34" s="20">
        <v>93</v>
      </c>
      <c r="C34" s="21">
        <v>9.3</v>
      </c>
      <c r="D34" s="22">
        <v>111</v>
      </c>
      <c r="E34" s="21">
        <v>11.1</v>
      </c>
      <c r="F34" s="22">
        <v>-18</v>
      </c>
      <c r="G34" s="21">
        <v>-1.8</v>
      </c>
      <c r="H34" s="22">
        <v>3</v>
      </c>
      <c r="I34" s="21">
        <v>31.3</v>
      </c>
      <c r="J34" s="22">
        <v>44</v>
      </c>
      <c r="K34" s="21">
        <v>4.4</v>
      </c>
      <c r="L34" s="22">
        <v>8</v>
      </c>
      <c r="M34" s="23">
        <v>0.8</v>
      </c>
    </row>
    <row r="35" spans="1:13" s="29" customFormat="1" ht="24.75" customHeight="1">
      <c r="A35" s="30" t="s">
        <v>54</v>
      </c>
      <c r="B35" s="31">
        <f>SUM(B36:B37)</f>
        <v>280</v>
      </c>
      <c r="C35" s="26">
        <v>8.4</v>
      </c>
      <c r="D35" s="42">
        <f>SUM(D36:D37)</f>
        <v>313</v>
      </c>
      <c r="E35" s="26">
        <v>9.4</v>
      </c>
      <c r="F35" s="42">
        <f>SUM(F36:F37)</f>
        <v>-33</v>
      </c>
      <c r="G35" s="26">
        <v>1</v>
      </c>
      <c r="H35" s="42">
        <f>SUM(H36:H37)</f>
        <v>13</v>
      </c>
      <c r="I35" s="26">
        <v>44.4</v>
      </c>
      <c r="J35" s="42">
        <f>SUM(J36:J37)</f>
        <v>141</v>
      </c>
      <c r="K35" s="26">
        <v>4.2</v>
      </c>
      <c r="L35" s="42">
        <f>SUM(L36:L37)</f>
        <v>32</v>
      </c>
      <c r="M35" s="28">
        <v>0.96</v>
      </c>
    </row>
    <row r="36" spans="1:13" ht="18.75" customHeight="1">
      <c r="A36" s="35" t="s">
        <v>55</v>
      </c>
      <c r="B36" s="20">
        <v>211</v>
      </c>
      <c r="C36" s="21">
        <v>9</v>
      </c>
      <c r="D36" s="22">
        <v>198</v>
      </c>
      <c r="E36" s="21">
        <v>8.5</v>
      </c>
      <c r="F36" s="43">
        <v>13</v>
      </c>
      <c r="G36" s="21">
        <v>0.6</v>
      </c>
      <c r="H36" s="22">
        <v>10</v>
      </c>
      <c r="I36" s="21">
        <v>45.2</v>
      </c>
      <c r="J36" s="22">
        <v>103</v>
      </c>
      <c r="K36" s="21">
        <v>4.4</v>
      </c>
      <c r="L36" s="22">
        <v>29</v>
      </c>
      <c r="M36" s="23">
        <v>1.24</v>
      </c>
    </row>
    <row r="37" spans="1:13" ht="18.75" customHeight="1">
      <c r="A37" s="35" t="s">
        <v>56</v>
      </c>
      <c r="B37" s="20">
        <v>69</v>
      </c>
      <c r="C37" s="21">
        <v>6.9</v>
      </c>
      <c r="D37" s="22">
        <v>115</v>
      </c>
      <c r="E37" s="21">
        <v>11.5</v>
      </c>
      <c r="F37" s="22">
        <v>-46</v>
      </c>
      <c r="G37" s="21">
        <v>-4.6</v>
      </c>
      <c r="H37" s="22">
        <v>3</v>
      </c>
      <c r="I37" s="21">
        <v>41.7</v>
      </c>
      <c r="J37" s="22">
        <v>38</v>
      </c>
      <c r="K37" s="21">
        <v>3.8</v>
      </c>
      <c r="L37" s="22">
        <v>3</v>
      </c>
      <c r="M37" s="23">
        <v>0.3</v>
      </c>
    </row>
    <row r="38" spans="1:13" s="29" customFormat="1" ht="24.75" customHeight="1">
      <c r="A38" s="30" t="s">
        <v>57</v>
      </c>
      <c r="B38" s="31">
        <f>SUM(B39:B42)</f>
        <v>379</v>
      </c>
      <c r="C38" s="26">
        <v>9.2</v>
      </c>
      <c r="D38" s="32">
        <f>SUM(D39:D42)</f>
        <v>343</v>
      </c>
      <c r="E38" s="33">
        <v>8.3</v>
      </c>
      <c r="F38" s="32">
        <f>SUM(F39:F42)</f>
        <v>36</v>
      </c>
      <c r="G38" s="33">
        <v>0.9</v>
      </c>
      <c r="H38" s="32">
        <f>SUM(H39:H42)</f>
        <v>22</v>
      </c>
      <c r="I38" s="33">
        <v>54.9</v>
      </c>
      <c r="J38" s="32">
        <f>SUM(J39:J42)</f>
        <v>198</v>
      </c>
      <c r="K38" s="33">
        <v>4.8</v>
      </c>
      <c r="L38" s="32">
        <f>SUM(L39:L42)</f>
        <v>53</v>
      </c>
      <c r="M38" s="34">
        <v>1.28</v>
      </c>
    </row>
    <row r="39" spans="1:13" ht="18.75" customHeight="1">
      <c r="A39" s="35" t="s">
        <v>58</v>
      </c>
      <c r="B39" s="20">
        <v>43</v>
      </c>
      <c r="C39" s="21">
        <v>7.4</v>
      </c>
      <c r="D39" s="22">
        <v>55</v>
      </c>
      <c r="E39" s="21">
        <v>9.5</v>
      </c>
      <c r="F39" s="22">
        <v>-12</v>
      </c>
      <c r="G39" s="21">
        <v>-2.1</v>
      </c>
      <c r="H39" s="22">
        <v>5</v>
      </c>
      <c r="I39" s="21">
        <v>104.2</v>
      </c>
      <c r="J39" s="22">
        <v>21</v>
      </c>
      <c r="K39" s="21">
        <v>3.6</v>
      </c>
      <c r="L39" s="22">
        <v>2</v>
      </c>
      <c r="M39" s="23">
        <v>0.34</v>
      </c>
    </row>
    <row r="40" spans="1:13" ht="18.75" customHeight="1">
      <c r="A40" s="35" t="s">
        <v>59</v>
      </c>
      <c r="B40" s="20">
        <v>117</v>
      </c>
      <c r="C40" s="21">
        <v>8.8</v>
      </c>
      <c r="D40" s="22">
        <v>81</v>
      </c>
      <c r="E40" s="21">
        <v>6.1</v>
      </c>
      <c r="F40" s="22">
        <v>36</v>
      </c>
      <c r="G40" s="21">
        <v>2.7</v>
      </c>
      <c r="H40" s="22">
        <v>3</v>
      </c>
      <c r="I40" s="21">
        <v>25</v>
      </c>
      <c r="J40" s="22">
        <v>54</v>
      </c>
      <c r="K40" s="21">
        <v>4.1</v>
      </c>
      <c r="L40" s="22">
        <v>18</v>
      </c>
      <c r="M40" s="23">
        <v>1.36</v>
      </c>
    </row>
    <row r="41" spans="1:13" ht="18.75" customHeight="1">
      <c r="A41" s="35" t="s">
        <v>60</v>
      </c>
      <c r="B41" s="20">
        <v>87</v>
      </c>
      <c r="C41" s="21">
        <v>8.4</v>
      </c>
      <c r="D41" s="22">
        <v>128</v>
      </c>
      <c r="E41" s="21">
        <v>12.3</v>
      </c>
      <c r="F41" s="22">
        <v>-41</v>
      </c>
      <c r="G41" s="21">
        <v>-3.9</v>
      </c>
      <c r="H41" s="22">
        <v>9</v>
      </c>
      <c r="I41" s="21">
        <v>93.8</v>
      </c>
      <c r="J41" s="22">
        <v>48</v>
      </c>
      <c r="K41" s="21">
        <v>4.6</v>
      </c>
      <c r="L41" s="22">
        <v>15</v>
      </c>
      <c r="M41" s="23">
        <v>1.44</v>
      </c>
    </row>
    <row r="42" spans="1:13" ht="17.25" customHeight="1">
      <c r="A42" s="35" t="s">
        <v>61</v>
      </c>
      <c r="B42" s="20">
        <v>132</v>
      </c>
      <c r="C42" s="21">
        <v>11.1</v>
      </c>
      <c r="D42" s="22">
        <v>79</v>
      </c>
      <c r="E42" s="21">
        <v>6.7</v>
      </c>
      <c r="F42" s="22">
        <v>53</v>
      </c>
      <c r="G42" s="21">
        <v>4.5</v>
      </c>
      <c r="H42" s="22">
        <v>5</v>
      </c>
      <c r="I42" s="21">
        <v>36.5</v>
      </c>
      <c r="J42" s="22">
        <v>75</v>
      </c>
      <c r="K42" s="21">
        <v>6.3</v>
      </c>
      <c r="L42" s="22">
        <v>18</v>
      </c>
      <c r="M42" s="23">
        <v>1.52</v>
      </c>
    </row>
    <row r="43" spans="1:13" s="29" customFormat="1" ht="24.75" customHeight="1">
      <c r="A43" s="30" t="s">
        <v>62</v>
      </c>
      <c r="B43" s="31">
        <f>SUM(B44)</f>
        <v>103</v>
      </c>
      <c r="C43" s="26">
        <v>6.4</v>
      </c>
      <c r="D43" s="42">
        <f>SUM(D44)</f>
        <v>181</v>
      </c>
      <c r="E43" s="26">
        <v>11.2</v>
      </c>
      <c r="F43" s="42">
        <f>SUM(F44)</f>
        <v>-78</v>
      </c>
      <c r="G43" s="26">
        <v>-4.8</v>
      </c>
      <c r="H43" s="42">
        <f>SUM(H44)</f>
        <v>14</v>
      </c>
      <c r="I43" s="26">
        <v>119.7</v>
      </c>
      <c r="J43" s="42">
        <f>SUM(J44)</f>
        <v>58</v>
      </c>
      <c r="K43" s="26">
        <v>3.6</v>
      </c>
      <c r="L43" s="42">
        <f>SUM(L44)</f>
        <v>15</v>
      </c>
      <c r="M43" s="28">
        <v>0.93</v>
      </c>
    </row>
    <row r="44" spans="1:13" ht="18.75" customHeight="1">
      <c r="A44" s="44" t="s">
        <v>63</v>
      </c>
      <c r="B44" s="45">
        <v>103</v>
      </c>
      <c r="C44" s="46">
        <v>6.4</v>
      </c>
      <c r="D44" s="47">
        <v>181</v>
      </c>
      <c r="E44" s="46">
        <v>11.2</v>
      </c>
      <c r="F44" s="47">
        <v>-78</v>
      </c>
      <c r="G44" s="46">
        <v>-4.8</v>
      </c>
      <c r="H44" s="47">
        <v>14</v>
      </c>
      <c r="I44" s="46">
        <v>119.7</v>
      </c>
      <c r="J44" s="47">
        <v>58</v>
      </c>
      <c r="K44" s="46">
        <v>3.6</v>
      </c>
      <c r="L44" s="47">
        <v>15</v>
      </c>
      <c r="M44" s="48">
        <v>0.93</v>
      </c>
    </row>
    <row r="45" spans="1:13" ht="12" customHeight="1">
      <c r="A45" s="4" t="s">
        <v>64</v>
      </c>
      <c r="B45" s="49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</row>
    <row r="46" spans="1:13" ht="12" customHeight="1">
      <c r="A46" s="4"/>
      <c r="B46" s="49"/>
      <c r="C46" s="50"/>
      <c r="D46" s="49"/>
      <c r="E46" s="50"/>
      <c r="F46" s="49"/>
      <c r="G46" s="50"/>
      <c r="H46" s="49"/>
      <c r="I46" s="50"/>
      <c r="J46" s="49"/>
      <c r="K46" s="50"/>
      <c r="L46" s="49"/>
      <c r="M46" s="50"/>
    </row>
    <row r="47" spans="1:13" ht="12" customHeight="1">
      <c r="A47" s="4"/>
      <c r="B47" s="49"/>
      <c r="C47" s="50"/>
      <c r="D47" s="49"/>
      <c r="E47" s="50"/>
      <c r="F47" s="49"/>
      <c r="G47" s="50"/>
      <c r="H47" s="49"/>
      <c r="I47" s="50"/>
      <c r="J47" s="49"/>
      <c r="K47" s="50"/>
      <c r="L47" s="49"/>
      <c r="M47" s="50"/>
    </row>
    <row r="48" spans="1:13" ht="15.75" customHeight="1">
      <c r="A48" s="1" t="s">
        <v>65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</row>
    <row r="49" spans="1:13" ht="12.75" customHeight="1" thickBot="1">
      <c r="A49" s="4"/>
      <c r="M49" s="53"/>
    </row>
    <row r="50" spans="1:13" ht="16.5" customHeight="1" thickTop="1">
      <c r="A50" s="54" t="s">
        <v>16</v>
      </c>
      <c r="B50" s="7" t="s">
        <v>2</v>
      </c>
      <c r="C50" s="8"/>
      <c r="D50" s="7" t="s">
        <v>3</v>
      </c>
      <c r="E50" s="8"/>
      <c r="F50" s="7" t="s">
        <v>4</v>
      </c>
      <c r="G50" s="8"/>
      <c r="H50" s="7" t="s">
        <v>5</v>
      </c>
      <c r="I50" s="8"/>
      <c r="J50" s="7" t="s">
        <v>6</v>
      </c>
      <c r="K50" s="8"/>
      <c r="L50" s="7" t="s">
        <v>7</v>
      </c>
      <c r="M50" s="8"/>
    </row>
    <row r="51" spans="1:13" ht="15" customHeight="1">
      <c r="A51" s="55"/>
      <c r="B51" s="10" t="s">
        <v>9</v>
      </c>
      <c r="C51" s="11" t="s">
        <v>10</v>
      </c>
      <c r="D51" s="10" t="s">
        <v>11</v>
      </c>
      <c r="E51" s="11" t="s">
        <v>10</v>
      </c>
      <c r="F51" s="11" t="s">
        <v>12</v>
      </c>
      <c r="G51" s="11" t="s">
        <v>10</v>
      </c>
      <c r="H51" s="10" t="s">
        <v>13</v>
      </c>
      <c r="I51" s="11" t="s">
        <v>10</v>
      </c>
      <c r="J51" s="10" t="s">
        <v>14</v>
      </c>
      <c r="K51" s="11" t="s">
        <v>10</v>
      </c>
      <c r="L51" s="10" t="s">
        <v>15</v>
      </c>
      <c r="M51" s="11" t="s">
        <v>10</v>
      </c>
    </row>
    <row r="52" spans="1:13" ht="15" customHeight="1">
      <c r="A52" s="55"/>
      <c r="B52" s="13"/>
      <c r="C52" s="11" t="s">
        <v>17</v>
      </c>
      <c r="D52" s="14"/>
      <c r="E52" s="11" t="s">
        <v>17</v>
      </c>
      <c r="F52" s="11"/>
      <c r="G52" s="11" t="s">
        <v>17</v>
      </c>
      <c r="H52" s="14"/>
      <c r="I52" s="11" t="s">
        <v>18</v>
      </c>
      <c r="J52" s="13"/>
      <c r="K52" s="11" t="s">
        <v>17</v>
      </c>
      <c r="L52" s="14"/>
      <c r="M52" s="11" t="s">
        <v>17</v>
      </c>
    </row>
    <row r="53" spans="1:13" ht="15" customHeight="1">
      <c r="A53" s="56"/>
      <c r="B53" s="16" t="s">
        <v>19</v>
      </c>
      <c r="C53" s="17" t="s">
        <v>20</v>
      </c>
      <c r="D53" s="16" t="s">
        <v>21</v>
      </c>
      <c r="E53" s="17" t="s">
        <v>20</v>
      </c>
      <c r="F53" s="17" t="s">
        <v>22</v>
      </c>
      <c r="G53" s="17" t="s">
        <v>20</v>
      </c>
      <c r="H53" s="16" t="s">
        <v>23</v>
      </c>
      <c r="I53" s="17" t="s">
        <v>20</v>
      </c>
      <c r="J53" s="18" t="s">
        <v>24</v>
      </c>
      <c r="K53" s="17" t="s">
        <v>20</v>
      </c>
      <c r="L53" s="18" t="s">
        <v>24</v>
      </c>
      <c r="M53" s="17" t="s">
        <v>20</v>
      </c>
    </row>
    <row r="54" spans="1:13" s="29" customFormat="1" ht="24.75" customHeight="1">
      <c r="A54" s="57" t="s">
        <v>66</v>
      </c>
      <c r="B54" s="31">
        <f>SUM(B55:B62)</f>
        <v>330</v>
      </c>
      <c r="C54" s="26">
        <v>8.4</v>
      </c>
      <c r="D54" s="32">
        <f>SUM(D55:D62)</f>
        <v>431</v>
      </c>
      <c r="E54" s="33">
        <v>10.9</v>
      </c>
      <c r="F54" s="32">
        <f>SUM(F55:F62)</f>
        <v>-101</v>
      </c>
      <c r="G54" s="33">
        <v>-2.6</v>
      </c>
      <c r="H54" s="32">
        <f>SUM(H55:H62)</f>
        <v>14</v>
      </c>
      <c r="I54" s="33">
        <v>40.7</v>
      </c>
      <c r="J54" s="32">
        <f>SUM(J55:J62)</f>
        <v>144</v>
      </c>
      <c r="K54" s="33">
        <v>3.6</v>
      </c>
      <c r="L54" s="32">
        <f>SUM(L55:L62)</f>
        <v>23</v>
      </c>
      <c r="M54" s="34">
        <v>0.58</v>
      </c>
    </row>
    <row r="55" spans="1:13" ht="18" customHeight="1">
      <c r="A55" s="58" t="s">
        <v>67</v>
      </c>
      <c r="B55" s="20">
        <v>27</v>
      </c>
      <c r="C55" s="21">
        <v>8.3</v>
      </c>
      <c r="D55" s="59">
        <v>39</v>
      </c>
      <c r="E55" s="36">
        <v>12</v>
      </c>
      <c r="F55" s="59">
        <v>-12</v>
      </c>
      <c r="G55" s="36">
        <v>-3.7</v>
      </c>
      <c r="H55" s="60" t="s">
        <v>45</v>
      </c>
      <c r="I55" s="60" t="s">
        <v>45</v>
      </c>
      <c r="J55" s="59">
        <v>11</v>
      </c>
      <c r="K55" s="36">
        <v>3.4</v>
      </c>
      <c r="L55" s="61">
        <v>2</v>
      </c>
      <c r="M55" s="62">
        <v>0.62</v>
      </c>
    </row>
    <row r="56" spans="1:13" ht="18" customHeight="1">
      <c r="A56" s="58" t="s">
        <v>68</v>
      </c>
      <c r="B56" s="20">
        <v>59</v>
      </c>
      <c r="C56" s="21">
        <v>8.1</v>
      </c>
      <c r="D56" s="59">
        <v>82</v>
      </c>
      <c r="E56" s="36">
        <v>11.3</v>
      </c>
      <c r="F56" s="59">
        <v>-23</v>
      </c>
      <c r="G56" s="36">
        <v>-3.2</v>
      </c>
      <c r="H56" s="63">
        <v>1</v>
      </c>
      <c r="I56" s="36">
        <v>16.7</v>
      </c>
      <c r="J56" s="59">
        <v>20</v>
      </c>
      <c r="K56" s="36">
        <v>2.7</v>
      </c>
      <c r="L56" s="61">
        <v>7</v>
      </c>
      <c r="M56" s="61">
        <v>0.96</v>
      </c>
    </row>
    <row r="57" spans="1:13" ht="18" customHeight="1">
      <c r="A57" s="58" t="s">
        <v>69</v>
      </c>
      <c r="B57" s="20">
        <v>15</v>
      </c>
      <c r="C57" s="21">
        <v>6.2</v>
      </c>
      <c r="D57" s="59">
        <v>28</v>
      </c>
      <c r="E57" s="36">
        <v>11.7</v>
      </c>
      <c r="F57" s="59">
        <v>-13</v>
      </c>
      <c r="G57" s="36">
        <v>-5.4</v>
      </c>
      <c r="H57" s="60" t="s">
        <v>45</v>
      </c>
      <c r="I57" s="60" t="s">
        <v>45</v>
      </c>
      <c r="J57" s="59">
        <v>11</v>
      </c>
      <c r="K57" s="36">
        <v>4.6</v>
      </c>
      <c r="L57" s="60" t="s">
        <v>45</v>
      </c>
      <c r="M57" s="60" t="s">
        <v>45</v>
      </c>
    </row>
    <row r="58" spans="1:13" ht="18" customHeight="1">
      <c r="A58" s="58" t="s">
        <v>70</v>
      </c>
      <c r="B58" s="20">
        <v>26</v>
      </c>
      <c r="C58" s="21">
        <v>6</v>
      </c>
      <c r="D58" s="59">
        <v>54</v>
      </c>
      <c r="E58" s="36">
        <v>12.4</v>
      </c>
      <c r="F58" s="59">
        <v>-28</v>
      </c>
      <c r="G58" s="36">
        <v>-6.4</v>
      </c>
      <c r="H58" s="63">
        <v>2</v>
      </c>
      <c r="I58" s="63">
        <v>71.4</v>
      </c>
      <c r="J58" s="59">
        <v>13</v>
      </c>
      <c r="K58" s="36">
        <v>3</v>
      </c>
      <c r="L58" s="59">
        <v>2</v>
      </c>
      <c r="M58" s="62">
        <v>0.46</v>
      </c>
    </row>
    <row r="59" spans="1:13" ht="18" customHeight="1">
      <c r="A59" s="58" t="s">
        <v>71</v>
      </c>
      <c r="B59" s="20">
        <v>30</v>
      </c>
      <c r="C59" s="21">
        <v>8.7</v>
      </c>
      <c r="D59" s="59">
        <v>51</v>
      </c>
      <c r="E59" s="36">
        <v>14.8</v>
      </c>
      <c r="F59" s="59">
        <v>-21</v>
      </c>
      <c r="G59" s="36">
        <v>-6.1</v>
      </c>
      <c r="H59" s="63">
        <v>3</v>
      </c>
      <c r="I59" s="63">
        <v>90.9</v>
      </c>
      <c r="J59" s="59">
        <v>11</v>
      </c>
      <c r="K59" s="36">
        <v>3.2</v>
      </c>
      <c r="L59" s="59">
        <v>3</v>
      </c>
      <c r="M59" s="62">
        <v>0.87</v>
      </c>
    </row>
    <row r="60" spans="1:13" ht="18" customHeight="1">
      <c r="A60" s="58" t="s">
        <v>72</v>
      </c>
      <c r="B60" s="20">
        <v>43</v>
      </c>
      <c r="C60" s="21">
        <v>8.3</v>
      </c>
      <c r="D60" s="59">
        <v>46</v>
      </c>
      <c r="E60" s="36">
        <v>8.9</v>
      </c>
      <c r="F60" s="59">
        <v>-3</v>
      </c>
      <c r="G60" s="36">
        <v>-0.6</v>
      </c>
      <c r="H60" s="60" t="s">
        <v>45</v>
      </c>
      <c r="I60" s="60" t="s">
        <v>45</v>
      </c>
      <c r="J60" s="59">
        <v>27</v>
      </c>
      <c r="K60" s="36">
        <v>5.2</v>
      </c>
      <c r="L60" s="59">
        <v>2</v>
      </c>
      <c r="M60" s="62">
        <v>0.39</v>
      </c>
    </row>
    <row r="61" spans="1:13" ht="18" customHeight="1">
      <c r="A61" s="58" t="s">
        <v>73</v>
      </c>
      <c r="B61" s="20">
        <v>28</v>
      </c>
      <c r="C61" s="21">
        <v>9.4</v>
      </c>
      <c r="D61" s="59">
        <v>22</v>
      </c>
      <c r="E61" s="36">
        <v>7.4</v>
      </c>
      <c r="F61" s="59">
        <v>6</v>
      </c>
      <c r="G61" s="36">
        <v>2</v>
      </c>
      <c r="H61" s="64">
        <v>2</v>
      </c>
      <c r="I61" s="65">
        <v>66.7</v>
      </c>
      <c r="J61" s="59">
        <v>10</v>
      </c>
      <c r="K61" s="36">
        <v>3.4</v>
      </c>
      <c r="L61" s="59">
        <v>1</v>
      </c>
      <c r="M61" s="62">
        <v>0.34</v>
      </c>
    </row>
    <row r="62" spans="1:13" ht="18" customHeight="1">
      <c r="A62" s="58" t="s">
        <v>74</v>
      </c>
      <c r="B62" s="20">
        <v>102</v>
      </c>
      <c r="C62" s="21">
        <v>9.6</v>
      </c>
      <c r="D62" s="59">
        <v>109</v>
      </c>
      <c r="E62" s="36">
        <v>10.3</v>
      </c>
      <c r="F62" s="59">
        <v>-7</v>
      </c>
      <c r="G62" s="36">
        <v>-0.7</v>
      </c>
      <c r="H62" s="59">
        <v>6</v>
      </c>
      <c r="I62" s="66">
        <v>55.6</v>
      </c>
      <c r="J62" s="59">
        <v>41</v>
      </c>
      <c r="K62" s="36">
        <v>3.9</v>
      </c>
      <c r="L62" s="59">
        <v>6</v>
      </c>
      <c r="M62" s="62">
        <v>0.57</v>
      </c>
    </row>
    <row r="63" spans="1:13" s="29" customFormat="1" ht="24.75" customHeight="1">
      <c r="A63" s="57" t="s">
        <v>75</v>
      </c>
      <c r="B63" s="31">
        <f>SUM(B64:B71)</f>
        <v>452</v>
      </c>
      <c r="C63" s="26">
        <v>7.7</v>
      </c>
      <c r="D63" s="32">
        <f>SUM(D64:D71)</f>
        <v>638</v>
      </c>
      <c r="E63" s="33">
        <v>10.9</v>
      </c>
      <c r="F63" s="32">
        <v>-186</v>
      </c>
      <c r="G63" s="33">
        <v>-3.2</v>
      </c>
      <c r="H63" s="32">
        <f>SUM(H64:H71)</f>
        <v>36</v>
      </c>
      <c r="I63" s="33">
        <v>73.8</v>
      </c>
      <c r="J63" s="32">
        <f>SUM(J64:J71)</f>
        <v>224</v>
      </c>
      <c r="K63" s="33">
        <v>3.8</v>
      </c>
      <c r="L63" s="32">
        <f>SUM(L64:L71)</f>
        <v>59</v>
      </c>
      <c r="M63" s="34">
        <v>1</v>
      </c>
    </row>
    <row r="64" spans="1:13" ht="18" customHeight="1">
      <c r="A64" s="58" t="s">
        <v>76</v>
      </c>
      <c r="B64" s="20">
        <v>81</v>
      </c>
      <c r="C64" s="21">
        <v>7.3</v>
      </c>
      <c r="D64" s="59">
        <v>123</v>
      </c>
      <c r="E64" s="36">
        <v>11.2</v>
      </c>
      <c r="F64" s="59">
        <v>-42</v>
      </c>
      <c r="G64" s="36">
        <v>-3.8</v>
      </c>
      <c r="H64" s="59">
        <v>10</v>
      </c>
      <c r="I64" s="36">
        <v>109.9</v>
      </c>
      <c r="J64" s="59">
        <v>44</v>
      </c>
      <c r="K64" s="36">
        <v>4</v>
      </c>
      <c r="L64" s="59">
        <v>11</v>
      </c>
      <c r="M64" s="62">
        <v>1</v>
      </c>
    </row>
    <row r="65" spans="1:13" ht="18" customHeight="1">
      <c r="A65" s="58" t="s">
        <v>77</v>
      </c>
      <c r="B65" s="20">
        <v>168</v>
      </c>
      <c r="C65" s="21">
        <v>9.2</v>
      </c>
      <c r="D65" s="59">
        <v>180</v>
      </c>
      <c r="E65" s="36">
        <v>9.9</v>
      </c>
      <c r="F65" s="59">
        <v>-12</v>
      </c>
      <c r="G65" s="36">
        <v>-0.7</v>
      </c>
      <c r="H65" s="59">
        <v>15</v>
      </c>
      <c r="I65" s="36">
        <v>82</v>
      </c>
      <c r="J65" s="59">
        <v>75</v>
      </c>
      <c r="K65" s="36">
        <v>4.1</v>
      </c>
      <c r="L65" s="59">
        <v>19</v>
      </c>
      <c r="M65" s="62">
        <v>1.04</v>
      </c>
    </row>
    <row r="66" spans="1:13" ht="18" customHeight="1">
      <c r="A66" s="58" t="s">
        <v>78</v>
      </c>
      <c r="B66" s="20">
        <v>19</v>
      </c>
      <c r="C66" s="21">
        <v>6.6</v>
      </c>
      <c r="D66" s="59">
        <v>34</v>
      </c>
      <c r="E66" s="36">
        <v>11.7</v>
      </c>
      <c r="F66" s="59">
        <v>-15</v>
      </c>
      <c r="G66" s="36">
        <v>-5.2</v>
      </c>
      <c r="H66" s="63">
        <v>1</v>
      </c>
      <c r="I66" s="65">
        <v>50</v>
      </c>
      <c r="J66" s="59">
        <v>4</v>
      </c>
      <c r="K66" s="36">
        <v>1.4</v>
      </c>
      <c r="L66" s="59">
        <v>2</v>
      </c>
      <c r="M66" s="62">
        <v>0.69</v>
      </c>
    </row>
    <row r="67" spans="1:13" ht="18" customHeight="1">
      <c r="A67" s="58" t="s">
        <v>79</v>
      </c>
      <c r="B67" s="20">
        <v>50</v>
      </c>
      <c r="C67" s="21">
        <v>6.5</v>
      </c>
      <c r="D67" s="59">
        <v>95</v>
      </c>
      <c r="E67" s="36">
        <v>12.4</v>
      </c>
      <c r="F67" s="59">
        <v>-45</v>
      </c>
      <c r="G67" s="36">
        <v>-5.9</v>
      </c>
      <c r="H67" s="64">
        <v>1</v>
      </c>
      <c r="I67" s="66">
        <v>19.6</v>
      </c>
      <c r="J67" s="59">
        <v>31</v>
      </c>
      <c r="K67" s="36">
        <v>4</v>
      </c>
      <c r="L67" s="59">
        <v>2</v>
      </c>
      <c r="M67" s="62">
        <v>0.26</v>
      </c>
    </row>
    <row r="68" spans="1:13" ht="18" customHeight="1">
      <c r="A68" s="58" t="s">
        <v>80</v>
      </c>
      <c r="B68" s="20">
        <v>27</v>
      </c>
      <c r="C68" s="21">
        <v>6.6</v>
      </c>
      <c r="D68" s="59">
        <v>43</v>
      </c>
      <c r="E68" s="36">
        <v>10.4</v>
      </c>
      <c r="F68" s="59">
        <v>-16</v>
      </c>
      <c r="G68" s="36">
        <v>-3.7</v>
      </c>
      <c r="H68" s="59">
        <v>4</v>
      </c>
      <c r="I68" s="36">
        <v>129</v>
      </c>
      <c r="J68" s="59">
        <v>12</v>
      </c>
      <c r="K68" s="36">
        <v>2.9</v>
      </c>
      <c r="L68" s="59">
        <v>4</v>
      </c>
      <c r="M68" s="62">
        <v>0.97</v>
      </c>
    </row>
    <row r="69" spans="1:13" ht="18" customHeight="1">
      <c r="A69" s="58" t="s">
        <v>81</v>
      </c>
      <c r="B69" s="20">
        <v>43</v>
      </c>
      <c r="C69" s="21">
        <v>6.5</v>
      </c>
      <c r="D69" s="59">
        <v>84</v>
      </c>
      <c r="E69" s="36">
        <v>12.6</v>
      </c>
      <c r="F69" s="59">
        <v>-41</v>
      </c>
      <c r="G69" s="36">
        <v>-6.2</v>
      </c>
      <c r="H69" s="63">
        <v>1</v>
      </c>
      <c r="I69" s="67">
        <v>22.7</v>
      </c>
      <c r="J69" s="59">
        <v>25</v>
      </c>
      <c r="K69" s="36">
        <v>3.8</v>
      </c>
      <c r="L69" s="59">
        <v>8</v>
      </c>
      <c r="M69" s="62">
        <v>1.2</v>
      </c>
    </row>
    <row r="70" spans="1:13" ht="18" customHeight="1">
      <c r="A70" s="58" t="s">
        <v>82</v>
      </c>
      <c r="B70" s="20">
        <v>23</v>
      </c>
      <c r="C70" s="21">
        <v>8.2</v>
      </c>
      <c r="D70" s="59">
        <v>23</v>
      </c>
      <c r="E70" s="36">
        <v>8.2</v>
      </c>
      <c r="F70" s="60" t="s">
        <v>83</v>
      </c>
      <c r="G70" s="60" t="s">
        <v>83</v>
      </c>
      <c r="H70" s="64">
        <v>1</v>
      </c>
      <c r="I70" s="66">
        <v>41.7</v>
      </c>
      <c r="J70" s="59">
        <v>9</v>
      </c>
      <c r="K70" s="36">
        <v>3.2</v>
      </c>
      <c r="L70" s="59">
        <v>7</v>
      </c>
      <c r="M70" s="62">
        <v>2.5</v>
      </c>
    </row>
    <row r="71" spans="1:13" ht="18" customHeight="1">
      <c r="A71" s="58" t="s">
        <v>84</v>
      </c>
      <c r="B71" s="20">
        <v>41</v>
      </c>
      <c r="C71" s="21">
        <v>7.6</v>
      </c>
      <c r="D71" s="59">
        <v>56</v>
      </c>
      <c r="E71" s="36">
        <v>10.4</v>
      </c>
      <c r="F71" s="36">
        <v>-1.5</v>
      </c>
      <c r="G71" s="36">
        <v>-2.8</v>
      </c>
      <c r="H71" s="64">
        <v>3</v>
      </c>
      <c r="I71" s="66">
        <v>68.2</v>
      </c>
      <c r="J71" s="59">
        <v>24</v>
      </c>
      <c r="K71" s="36">
        <v>4.5</v>
      </c>
      <c r="L71" s="59">
        <v>6</v>
      </c>
      <c r="M71" s="62">
        <v>1.12</v>
      </c>
    </row>
    <row r="72" spans="1:14" s="29" customFormat="1" ht="24.75" customHeight="1">
      <c r="A72" s="57" t="s">
        <v>85</v>
      </c>
      <c r="B72" s="31">
        <f>SUM(B73:B75)</f>
        <v>105</v>
      </c>
      <c r="C72" s="26">
        <v>8.7</v>
      </c>
      <c r="D72" s="32">
        <f>SUM(D73:D75)</f>
        <v>131</v>
      </c>
      <c r="E72" s="33">
        <v>10.8</v>
      </c>
      <c r="F72" s="32">
        <f>SUM(F73:F75)</f>
        <v>-26</v>
      </c>
      <c r="G72" s="33">
        <v>-2.1</v>
      </c>
      <c r="H72" s="32">
        <f>SUM(H73:H75)</f>
        <v>8</v>
      </c>
      <c r="I72" s="33">
        <v>70.8</v>
      </c>
      <c r="J72" s="32">
        <f>SUM(J73:J75)</f>
        <v>54</v>
      </c>
      <c r="K72" s="33">
        <v>4.4</v>
      </c>
      <c r="L72" s="32">
        <f>SUM(L73:L75)</f>
        <v>13</v>
      </c>
      <c r="M72" s="34">
        <v>1.07</v>
      </c>
      <c r="N72" s="68"/>
    </row>
    <row r="73" spans="1:14" ht="18" customHeight="1">
      <c r="A73" s="58" t="s">
        <v>86</v>
      </c>
      <c r="B73" s="20">
        <v>25</v>
      </c>
      <c r="C73" s="21">
        <v>6.3</v>
      </c>
      <c r="D73" s="59">
        <v>53</v>
      </c>
      <c r="E73" s="36">
        <v>13.3</v>
      </c>
      <c r="F73" s="59">
        <v>-28</v>
      </c>
      <c r="G73" s="36">
        <v>-7</v>
      </c>
      <c r="H73" s="61">
        <v>2</v>
      </c>
      <c r="I73" s="36">
        <v>74.1</v>
      </c>
      <c r="J73" s="59">
        <v>18</v>
      </c>
      <c r="K73" s="36">
        <v>4.5</v>
      </c>
      <c r="L73" s="64">
        <v>3</v>
      </c>
      <c r="M73" s="69">
        <v>0.75</v>
      </c>
      <c r="N73" s="4"/>
    </row>
    <row r="74" spans="1:14" ht="18" customHeight="1">
      <c r="A74" s="58" t="s">
        <v>87</v>
      </c>
      <c r="B74" s="20">
        <v>53</v>
      </c>
      <c r="C74" s="21">
        <v>10.5</v>
      </c>
      <c r="D74" s="59">
        <v>45</v>
      </c>
      <c r="E74" s="36">
        <v>8.9</v>
      </c>
      <c r="F74" s="59">
        <v>8</v>
      </c>
      <c r="G74" s="36">
        <v>1.6</v>
      </c>
      <c r="H74" s="61">
        <v>2</v>
      </c>
      <c r="I74" s="36">
        <v>36.4</v>
      </c>
      <c r="J74" s="59">
        <v>23</v>
      </c>
      <c r="K74" s="36">
        <v>4.5</v>
      </c>
      <c r="L74" s="59">
        <v>7</v>
      </c>
      <c r="M74" s="62">
        <v>1.38</v>
      </c>
      <c r="N74" s="4"/>
    </row>
    <row r="75" spans="1:14" ht="18" customHeight="1">
      <c r="A75" s="58" t="s">
        <v>88</v>
      </c>
      <c r="B75" s="20">
        <v>27</v>
      </c>
      <c r="C75" s="21">
        <v>8.7</v>
      </c>
      <c r="D75" s="59">
        <v>33</v>
      </c>
      <c r="E75" s="36">
        <v>10.7</v>
      </c>
      <c r="F75" s="59">
        <v>-6</v>
      </c>
      <c r="G75" s="36">
        <v>-1.9</v>
      </c>
      <c r="H75" s="61">
        <v>4</v>
      </c>
      <c r="I75" s="36">
        <v>129</v>
      </c>
      <c r="J75" s="59">
        <v>13</v>
      </c>
      <c r="K75" s="36">
        <v>4.2</v>
      </c>
      <c r="L75" s="59">
        <v>3</v>
      </c>
      <c r="M75" s="62">
        <v>0.97</v>
      </c>
      <c r="N75" s="4"/>
    </row>
    <row r="76" spans="1:14" s="29" customFormat="1" ht="24.75" customHeight="1">
      <c r="A76" s="57" t="s">
        <v>89</v>
      </c>
      <c r="B76" s="31">
        <f>SUM(B77:B78)</f>
        <v>355</v>
      </c>
      <c r="C76" s="26">
        <v>10.4</v>
      </c>
      <c r="D76" s="32">
        <f>SUM(D77:D78)</f>
        <v>331</v>
      </c>
      <c r="E76" s="33">
        <v>9.7</v>
      </c>
      <c r="F76" s="32">
        <f>SUM(F77:F78)</f>
        <v>24</v>
      </c>
      <c r="G76" s="33">
        <v>0.7</v>
      </c>
      <c r="H76" s="32">
        <f>SUM(H77:H78)</f>
        <v>21</v>
      </c>
      <c r="I76" s="33">
        <v>55.9</v>
      </c>
      <c r="J76" s="32">
        <f>SUM(J77:J78)</f>
        <v>186</v>
      </c>
      <c r="K76" s="33">
        <v>5.5</v>
      </c>
      <c r="L76" s="32">
        <f>SUM(L77:L78)</f>
        <v>38</v>
      </c>
      <c r="M76" s="34">
        <v>1.12</v>
      </c>
      <c r="N76" s="68"/>
    </row>
    <row r="77" spans="1:14" ht="18" customHeight="1">
      <c r="A77" s="58" t="s">
        <v>90</v>
      </c>
      <c r="B77" s="20">
        <v>117</v>
      </c>
      <c r="C77" s="21">
        <v>9.1</v>
      </c>
      <c r="D77" s="59">
        <v>136</v>
      </c>
      <c r="E77" s="36">
        <v>10.5</v>
      </c>
      <c r="F77" s="59">
        <v>-19</v>
      </c>
      <c r="G77" s="36">
        <v>-1.5</v>
      </c>
      <c r="H77" s="64">
        <v>7</v>
      </c>
      <c r="I77" s="66">
        <v>56.5</v>
      </c>
      <c r="J77" s="59">
        <v>61</v>
      </c>
      <c r="K77" s="36">
        <v>4.7</v>
      </c>
      <c r="L77" s="59">
        <v>15</v>
      </c>
      <c r="M77" s="62">
        <v>1.16</v>
      </c>
      <c r="N77" s="4"/>
    </row>
    <row r="78" spans="1:14" ht="18" customHeight="1">
      <c r="A78" s="58" t="s">
        <v>91</v>
      </c>
      <c r="B78" s="20">
        <v>238</v>
      </c>
      <c r="C78" s="21">
        <v>11.3</v>
      </c>
      <c r="D78" s="59">
        <v>195</v>
      </c>
      <c r="E78" s="36">
        <v>9.2</v>
      </c>
      <c r="F78" s="59">
        <v>43</v>
      </c>
      <c r="G78" s="36">
        <v>2</v>
      </c>
      <c r="H78" s="59">
        <v>14</v>
      </c>
      <c r="I78" s="36">
        <v>55.6</v>
      </c>
      <c r="J78" s="59">
        <v>125</v>
      </c>
      <c r="K78" s="36">
        <v>5.9</v>
      </c>
      <c r="L78" s="59">
        <v>23</v>
      </c>
      <c r="M78" s="62">
        <v>1.1</v>
      </c>
      <c r="N78" s="4"/>
    </row>
    <row r="79" spans="1:14" s="29" customFormat="1" ht="24.75" customHeight="1">
      <c r="A79" s="57" t="s">
        <v>92</v>
      </c>
      <c r="B79" s="31">
        <f>SUM(B80:B84)</f>
        <v>146</v>
      </c>
      <c r="C79" s="26">
        <v>8.6</v>
      </c>
      <c r="D79" s="32">
        <f>SUM(D80:D84)</f>
        <v>188</v>
      </c>
      <c r="E79" s="33">
        <v>11.1</v>
      </c>
      <c r="F79" s="32">
        <f>SUM(F80:F84)</f>
        <v>-42</v>
      </c>
      <c r="G79" s="33">
        <v>-2.5</v>
      </c>
      <c r="H79" s="32">
        <f>SUM(H80:H84)</f>
        <v>7</v>
      </c>
      <c r="I79" s="33">
        <v>45.8</v>
      </c>
      <c r="J79" s="32">
        <f>SUM(J80:J84)</f>
        <v>72</v>
      </c>
      <c r="K79" s="33">
        <v>4.2</v>
      </c>
      <c r="L79" s="32">
        <f>SUM(L80:L84)</f>
        <v>21</v>
      </c>
      <c r="M79" s="34">
        <v>1.24</v>
      </c>
      <c r="N79" s="68"/>
    </row>
    <row r="80" spans="1:13" ht="18" customHeight="1">
      <c r="A80" s="58" t="s">
        <v>93</v>
      </c>
      <c r="B80" s="20">
        <v>18</v>
      </c>
      <c r="C80" s="21">
        <v>9.8</v>
      </c>
      <c r="D80" s="59">
        <v>16</v>
      </c>
      <c r="E80" s="36">
        <v>8.7</v>
      </c>
      <c r="F80" s="59">
        <v>2</v>
      </c>
      <c r="G80" s="36">
        <v>1.1</v>
      </c>
      <c r="H80" s="63">
        <v>1</v>
      </c>
      <c r="I80" s="63">
        <v>52.6</v>
      </c>
      <c r="J80" s="59">
        <v>9</v>
      </c>
      <c r="K80" s="36">
        <v>4.9</v>
      </c>
      <c r="L80" s="59">
        <v>2</v>
      </c>
      <c r="M80" s="62">
        <v>1.09</v>
      </c>
    </row>
    <row r="81" spans="1:13" ht="18" customHeight="1">
      <c r="A81" s="58" t="s">
        <v>94</v>
      </c>
      <c r="B81" s="20">
        <v>12</v>
      </c>
      <c r="C81" s="21">
        <v>8.4</v>
      </c>
      <c r="D81" s="59">
        <v>23</v>
      </c>
      <c r="E81" s="36">
        <v>16.1</v>
      </c>
      <c r="F81" s="59">
        <v>-11</v>
      </c>
      <c r="G81" s="36">
        <v>-7.7</v>
      </c>
      <c r="H81" s="63">
        <v>1</v>
      </c>
      <c r="I81" s="63">
        <v>76.9</v>
      </c>
      <c r="J81" s="59">
        <v>2</v>
      </c>
      <c r="K81" s="36">
        <v>1.4</v>
      </c>
      <c r="L81" s="59">
        <v>2</v>
      </c>
      <c r="M81" s="62">
        <v>1.4</v>
      </c>
    </row>
    <row r="82" spans="1:13" ht="18" customHeight="1">
      <c r="A82" s="58" t="s">
        <v>95</v>
      </c>
      <c r="B82" s="20">
        <v>9</v>
      </c>
      <c r="C82" s="21">
        <v>6.4</v>
      </c>
      <c r="D82" s="59">
        <v>16</v>
      </c>
      <c r="E82" s="36">
        <v>11.3</v>
      </c>
      <c r="F82" s="59">
        <v>-7</v>
      </c>
      <c r="G82" s="36">
        <v>-5</v>
      </c>
      <c r="H82" s="60" t="s">
        <v>83</v>
      </c>
      <c r="I82" s="60" t="s">
        <v>83</v>
      </c>
      <c r="J82" s="59">
        <v>11</v>
      </c>
      <c r="K82" s="36">
        <v>7.8</v>
      </c>
      <c r="L82" s="60" t="s">
        <v>83</v>
      </c>
      <c r="M82" s="60" t="s">
        <v>83</v>
      </c>
    </row>
    <row r="83" spans="1:13" ht="18" customHeight="1">
      <c r="A83" s="58" t="s">
        <v>96</v>
      </c>
      <c r="B83" s="20">
        <v>37</v>
      </c>
      <c r="C83" s="21">
        <v>8.1</v>
      </c>
      <c r="D83" s="59">
        <v>42</v>
      </c>
      <c r="E83" s="36">
        <v>9.2</v>
      </c>
      <c r="F83" s="59">
        <v>-5</v>
      </c>
      <c r="G83" s="36">
        <v>-1.1</v>
      </c>
      <c r="H83" s="64">
        <v>3</v>
      </c>
      <c r="I83" s="66">
        <v>75</v>
      </c>
      <c r="J83" s="59">
        <v>16</v>
      </c>
      <c r="K83" s="36">
        <v>3.5</v>
      </c>
      <c r="L83" s="59">
        <v>5</v>
      </c>
      <c r="M83" s="62">
        <v>1.09</v>
      </c>
    </row>
    <row r="84" spans="1:13" ht="18" customHeight="1">
      <c r="A84" s="58" t="s">
        <v>97</v>
      </c>
      <c r="B84" s="20">
        <v>70</v>
      </c>
      <c r="C84" s="21">
        <v>9</v>
      </c>
      <c r="D84" s="59">
        <v>91</v>
      </c>
      <c r="E84" s="36">
        <v>11.78</v>
      </c>
      <c r="F84" s="59">
        <v>-21</v>
      </c>
      <c r="G84" s="36">
        <v>-2.7</v>
      </c>
      <c r="H84" s="64">
        <v>2</v>
      </c>
      <c r="I84" s="66">
        <v>27.8</v>
      </c>
      <c r="J84" s="59">
        <v>34</v>
      </c>
      <c r="K84" s="36">
        <v>4.4</v>
      </c>
      <c r="L84" s="59">
        <v>12</v>
      </c>
      <c r="M84" s="62">
        <v>1.55</v>
      </c>
    </row>
    <row r="85" spans="1:13" s="29" customFormat="1" ht="24.75" customHeight="1">
      <c r="A85" s="57" t="s">
        <v>98</v>
      </c>
      <c r="B85" s="31">
        <f>SUM(B86:B89)</f>
        <v>198</v>
      </c>
      <c r="C85" s="26">
        <v>9.6</v>
      </c>
      <c r="D85" s="32">
        <f>SUM(D86:D89)</f>
        <v>238</v>
      </c>
      <c r="E85" s="33">
        <v>11.5</v>
      </c>
      <c r="F85" s="32">
        <f>SUM(F86:F89)</f>
        <v>-40</v>
      </c>
      <c r="G85" s="33">
        <v>-1.9</v>
      </c>
      <c r="H85" s="32">
        <f>SUM(H86:H89)</f>
        <v>11</v>
      </c>
      <c r="I85" s="33">
        <v>52.6</v>
      </c>
      <c r="J85" s="32">
        <f>SUM(J86:J89)</f>
        <v>84</v>
      </c>
      <c r="K85" s="33">
        <v>4.1</v>
      </c>
      <c r="L85" s="32">
        <f>SUM(L86:L89)</f>
        <v>12</v>
      </c>
      <c r="M85" s="34">
        <v>0.58</v>
      </c>
    </row>
    <row r="86" spans="1:13" ht="18" customHeight="1">
      <c r="A86" s="58" t="s">
        <v>99</v>
      </c>
      <c r="B86" s="20">
        <v>50</v>
      </c>
      <c r="C86" s="21">
        <v>9</v>
      </c>
      <c r="D86" s="59">
        <v>54</v>
      </c>
      <c r="E86" s="36">
        <v>9.8</v>
      </c>
      <c r="F86" s="59">
        <v>-4</v>
      </c>
      <c r="G86" s="36">
        <v>-0.7</v>
      </c>
      <c r="H86" s="64">
        <v>3</v>
      </c>
      <c r="I86" s="66">
        <v>56.6</v>
      </c>
      <c r="J86" s="59">
        <v>15</v>
      </c>
      <c r="K86" s="36">
        <v>2.7</v>
      </c>
      <c r="L86" s="59">
        <v>4</v>
      </c>
      <c r="M86" s="62">
        <v>0.72</v>
      </c>
    </row>
    <row r="87" spans="1:13" ht="18" customHeight="1">
      <c r="A87" s="58" t="s">
        <v>100</v>
      </c>
      <c r="B87" s="20">
        <v>42</v>
      </c>
      <c r="C87" s="21">
        <v>9</v>
      </c>
      <c r="D87" s="59">
        <v>50</v>
      </c>
      <c r="E87" s="36">
        <v>10.7</v>
      </c>
      <c r="F87" s="59">
        <v>-8</v>
      </c>
      <c r="G87" s="36">
        <v>-1.7</v>
      </c>
      <c r="H87" s="64">
        <v>4</v>
      </c>
      <c r="I87" s="66">
        <v>87</v>
      </c>
      <c r="J87" s="59">
        <v>24</v>
      </c>
      <c r="K87" s="36">
        <v>5.2</v>
      </c>
      <c r="L87" s="59">
        <v>2</v>
      </c>
      <c r="M87" s="62">
        <v>0.43</v>
      </c>
    </row>
    <row r="88" spans="1:13" ht="18" customHeight="1">
      <c r="A88" s="58" t="s">
        <v>101</v>
      </c>
      <c r="B88" s="20">
        <v>69</v>
      </c>
      <c r="C88" s="21">
        <v>10.9</v>
      </c>
      <c r="D88" s="59">
        <v>82</v>
      </c>
      <c r="E88" s="36">
        <v>12.9</v>
      </c>
      <c r="F88" s="59">
        <v>-13</v>
      </c>
      <c r="G88" s="36">
        <v>-2</v>
      </c>
      <c r="H88" s="64">
        <v>2</v>
      </c>
      <c r="I88" s="66">
        <v>28.2</v>
      </c>
      <c r="J88" s="59">
        <v>31</v>
      </c>
      <c r="K88" s="36">
        <v>4.9</v>
      </c>
      <c r="L88" s="60" t="s">
        <v>83</v>
      </c>
      <c r="M88" s="60" t="s">
        <v>83</v>
      </c>
    </row>
    <row r="89" spans="1:13" ht="18" customHeight="1">
      <c r="A89" s="58" t="s">
        <v>102</v>
      </c>
      <c r="B89" s="20">
        <v>37</v>
      </c>
      <c r="C89" s="21">
        <v>9</v>
      </c>
      <c r="D89" s="59">
        <v>52</v>
      </c>
      <c r="E89" s="36">
        <v>12.6</v>
      </c>
      <c r="F89" s="59">
        <v>-15</v>
      </c>
      <c r="G89" s="36">
        <v>-3.6</v>
      </c>
      <c r="H89" s="64">
        <v>2</v>
      </c>
      <c r="I89" s="36">
        <v>51.3</v>
      </c>
      <c r="J89" s="59">
        <v>14</v>
      </c>
      <c r="K89" s="36">
        <v>3.4</v>
      </c>
      <c r="L89" s="59">
        <v>6</v>
      </c>
      <c r="M89" s="62">
        <v>1.46</v>
      </c>
    </row>
    <row r="90" spans="1:13" s="29" customFormat="1" ht="24.75" customHeight="1">
      <c r="A90" s="57" t="s">
        <v>103</v>
      </c>
      <c r="B90" s="31">
        <f>SUM(B91:B92)</f>
        <v>125</v>
      </c>
      <c r="C90" s="26">
        <v>8.4</v>
      </c>
      <c r="D90" s="32">
        <f>SUM(D91:D92)</f>
        <v>187</v>
      </c>
      <c r="E90" s="33">
        <v>12.6</v>
      </c>
      <c r="F90" s="32">
        <f>SUM(F91:F92)</f>
        <v>-62</v>
      </c>
      <c r="G90" s="33">
        <v>-4.2</v>
      </c>
      <c r="H90" s="32">
        <f>SUM(H91:H92)</f>
        <v>11</v>
      </c>
      <c r="I90" s="33">
        <v>80.9</v>
      </c>
      <c r="J90" s="32">
        <f>SUM(J91:J92)</f>
        <v>73</v>
      </c>
      <c r="K90" s="33">
        <v>4.9</v>
      </c>
      <c r="L90" s="32">
        <f>SUM(L91:L92)</f>
        <v>16</v>
      </c>
      <c r="M90" s="34">
        <v>1.08</v>
      </c>
    </row>
    <row r="91" spans="1:13" ht="18.75" customHeight="1">
      <c r="A91" s="58" t="s">
        <v>104</v>
      </c>
      <c r="B91" s="20">
        <v>47</v>
      </c>
      <c r="C91" s="21">
        <v>8.2</v>
      </c>
      <c r="D91" s="59">
        <v>94</v>
      </c>
      <c r="E91" s="36">
        <v>16.4</v>
      </c>
      <c r="F91" s="59">
        <v>-47</v>
      </c>
      <c r="G91" s="36">
        <v>-8.2</v>
      </c>
      <c r="H91" s="59">
        <v>5</v>
      </c>
      <c r="I91" s="36">
        <v>96.2</v>
      </c>
      <c r="J91" s="59">
        <v>29</v>
      </c>
      <c r="K91" s="36">
        <v>5.1</v>
      </c>
      <c r="L91" s="59">
        <v>7</v>
      </c>
      <c r="M91" s="62">
        <v>1.22</v>
      </c>
    </row>
    <row r="92" spans="1:13" ht="18.75" customHeight="1">
      <c r="A92" s="70" t="s">
        <v>105</v>
      </c>
      <c r="B92" s="45">
        <v>78</v>
      </c>
      <c r="C92" s="46">
        <v>8.5</v>
      </c>
      <c r="D92" s="47">
        <v>93</v>
      </c>
      <c r="E92" s="46">
        <v>10.2</v>
      </c>
      <c r="F92" s="47">
        <v>-15</v>
      </c>
      <c r="G92" s="46">
        <v>-1.6</v>
      </c>
      <c r="H92" s="47">
        <v>6</v>
      </c>
      <c r="I92" s="46">
        <v>71.4</v>
      </c>
      <c r="J92" s="47">
        <v>44</v>
      </c>
      <c r="K92" s="46">
        <v>4.8</v>
      </c>
      <c r="L92" s="47">
        <v>9</v>
      </c>
      <c r="M92" s="48">
        <v>0.99</v>
      </c>
    </row>
  </sheetData>
  <sheetProtection/>
  <mergeCells count="1">
    <mergeCell ref="A50:A5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rowBreaks count="1" manualBreakCount="1">
    <brk id="4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2009-04-13T00:43:40Z</dcterms:created>
  <dcterms:modified xsi:type="dcterms:W3CDTF">2009-04-13T00:43:46Z</dcterms:modified>
  <cp:category/>
  <cp:version/>
  <cp:contentType/>
  <cp:contentStatus/>
</cp:coreProperties>
</file>