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7Ａ" sheetId="1" r:id="rId1"/>
    <sheet name="197Ｂ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'197Ａ'!$A$1:$N$26</definedName>
    <definedName name="_xlnm.Print_Area" localSheetId="1">'197Ｂ'!$A$1:$N$28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<sst xmlns="http://schemas.openxmlformats.org/spreadsheetml/2006/main" count="87" uniqueCount="48">
  <si>
    <t>　   　　　　  　      　　　197．商　業　物　資　流　通</t>
  </si>
  <si>
    <t xml:space="preserve">      （単位　　百万円）</t>
  </si>
  <si>
    <t>Ａ．商　品　分　類　別　販　売　額</t>
  </si>
  <si>
    <t>化　学</t>
  </si>
  <si>
    <t>鉱　物</t>
  </si>
  <si>
    <t>機　械</t>
  </si>
  <si>
    <t>建　築</t>
  </si>
  <si>
    <t>再生</t>
  </si>
  <si>
    <t>衣　服</t>
  </si>
  <si>
    <t>農　畜</t>
  </si>
  <si>
    <t>食　料</t>
  </si>
  <si>
    <t>医薬品</t>
  </si>
  <si>
    <t>家　具　　　　建　具　　　　じゅう　　　　　器　等</t>
  </si>
  <si>
    <t>地　　域</t>
  </si>
  <si>
    <t>総　額</t>
  </si>
  <si>
    <t>繊維品</t>
  </si>
  <si>
    <t>金　属</t>
  </si>
  <si>
    <t>身　の</t>
  </si>
  <si>
    <t>産　物</t>
  </si>
  <si>
    <t>その他</t>
  </si>
  <si>
    <t>製　品</t>
  </si>
  <si>
    <t>材　料</t>
  </si>
  <si>
    <t>器　具</t>
  </si>
  <si>
    <t>資源</t>
  </si>
  <si>
    <t>回り品</t>
  </si>
  <si>
    <t>水産物</t>
  </si>
  <si>
    <t>飲　料</t>
  </si>
  <si>
    <t>化粧品</t>
  </si>
  <si>
    <t>総　　　　　　額</t>
  </si>
  <si>
    <t>県内への販売額</t>
  </si>
  <si>
    <t>県外への販売額</t>
  </si>
  <si>
    <t>北九州</t>
  </si>
  <si>
    <t>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</si>
  <si>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</si>
  <si>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</si>
  <si>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</si>
  <si>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</si>
  <si>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</si>
  <si>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</si>
  <si>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</si>
  <si>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</si>
  <si>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</si>
  <si>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>Ｂ．商　品　分　類　別　仕　入　額</t>
  </si>
  <si>
    <t>県内からの仕入額</t>
  </si>
  <si>
    <t>県外からの仕入額</t>
  </si>
  <si>
    <t>輸入</t>
  </si>
  <si>
    <t>　資料：県統計情報課「大分県商業物資流通調査」</t>
  </si>
  <si>
    <t>　　注)　この商業物資流通調査は、過去1年間の状況である。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</si>
</sst>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5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name val="ＭＳ 明朝"/>
      <family val="1"/>
    </font>
    <font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4"/>
      <color indexed="8"/>
      <name val="Terminal"/>
      <family val="0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b/>
      <sz val="7"/>
      <color indexed="8"/>
      <name val="ＭＳ ゴシック"/>
      <family val="3"/>
    </font>
    <font>
      <b/>
      <sz val="6"/>
      <color indexed="8"/>
      <name val="ＭＳ ゴシック"/>
      <family val="3"/>
    </font>
    <font>
      <sz val="9"/>
      <color indexed="8"/>
      <name val="ＭＳ ゴシック"/>
      <family val="3"/>
    </font>
    <font>
      <b/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7"/>
      <color indexed="8"/>
      <name val="ＭＳ 明朝"/>
      <family val="1"/>
    </font>
    <font>
      <sz val="7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37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18" fillId="0" borderId="0">
      <alignment/>
      <protection/>
    </xf>
    <xf numFmtId="0" fontId="54" fillId="32" borderId="0" applyNumberFormat="0" applyBorder="0" applyAlignment="0" applyProtection="0"/>
  </cellStyleXfs>
  <cellXfs count="62">
    <xf numFmtId="37" fontId="0" fillId="0" borderId="0" xfId="0" applyAlignment="1">
      <alignment/>
    </xf>
    <xf numFmtId="0" fontId="19" fillId="0" borderId="0" xfId="60" applyFont="1" applyAlignment="1">
      <alignment horizontal="left"/>
      <protection/>
    </xf>
    <xf numFmtId="0" fontId="1" fillId="0" borderId="0" xfId="60" applyFont="1">
      <alignment/>
      <protection/>
    </xf>
    <xf numFmtId="0" fontId="21" fillId="0" borderId="0" xfId="60" applyFont="1">
      <alignment/>
      <protection/>
    </xf>
    <xf numFmtId="0" fontId="22" fillId="0" borderId="0" xfId="60" applyFont="1">
      <alignment/>
      <protection/>
    </xf>
    <xf numFmtId="0" fontId="23" fillId="0" borderId="0" xfId="60" applyFont="1" applyAlignment="1">
      <alignment horizontal="center"/>
      <protection/>
    </xf>
    <xf numFmtId="0" fontId="25" fillId="0" borderId="10" xfId="60" applyFont="1" applyBorder="1" applyAlignment="1">
      <alignment vertical="center"/>
      <protection/>
    </xf>
    <xf numFmtId="37" fontId="25" fillId="0" borderId="10" xfId="0" applyFont="1" applyBorder="1" applyAlignment="1">
      <alignment vertical="center"/>
    </xf>
    <xf numFmtId="58" fontId="23" fillId="0" borderId="0" xfId="60" applyNumberFormat="1" applyFont="1" applyAlignment="1" quotePrefix="1">
      <alignment horizontal="left"/>
      <protection/>
    </xf>
    <xf numFmtId="58" fontId="26" fillId="0" borderId="10" xfId="60" applyNumberFormat="1" applyFont="1" applyBorder="1" applyAlignment="1" quotePrefix="1">
      <alignment horizontal="right" vertical="center"/>
      <protection/>
    </xf>
    <xf numFmtId="37" fontId="27" fillId="0" borderId="10" xfId="0" applyFont="1" applyBorder="1" applyAlignment="1">
      <alignment/>
    </xf>
    <xf numFmtId="0" fontId="26" fillId="0" borderId="11" xfId="60" applyFont="1" applyBorder="1" applyAlignment="1">
      <alignment horizontal="center" vertical="center"/>
      <protection/>
    </xf>
    <xf numFmtId="0" fontId="26" fillId="0" borderId="12" xfId="60" applyFont="1" applyBorder="1" applyAlignment="1">
      <alignment horizontal="center" vertical="center"/>
      <protection/>
    </xf>
    <xf numFmtId="0" fontId="28" fillId="0" borderId="12" xfId="60" applyFont="1" applyBorder="1" applyAlignment="1">
      <alignment horizontal="center" vertical="center"/>
      <protection/>
    </xf>
    <xf numFmtId="0" fontId="28" fillId="0" borderId="12" xfId="60" applyFont="1" applyBorder="1" applyAlignment="1">
      <alignment horizontal="center" vertical="center" wrapText="1"/>
      <protection/>
    </xf>
    <xf numFmtId="0" fontId="28" fillId="0" borderId="13" xfId="60" applyFont="1" applyBorder="1" applyAlignment="1">
      <alignment horizontal="center" vertical="center"/>
      <protection/>
    </xf>
    <xf numFmtId="0" fontId="1" fillId="0" borderId="0" xfId="60" applyFont="1" applyBorder="1">
      <alignment/>
      <protection/>
    </xf>
    <xf numFmtId="0" fontId="23" fillId="0" borderId="14" xfId="60" applyFont="1" applyBorder="1" applyAlignment="1">
      <alignment horizontal="center" vertical="center"/>
      <protection/>
    </xf>
    <xf numFmtId="0" fontId="26" fillId="0" borderId="15" xfId="60" applyFont="1" applyBorder="1" applyAlignment="1">
      <alignment horizontal="center" vertical="center"/>
      <protection/>
    </xf>
    <xf numFmtId="0" fontId="28" fillId="0" borderId="15" xfId="60" applyFont="1" applyBorder="1" applyAlignment="1">
      <alignment horizontal="center" vertical="center"/>
      <protection/>
    </xf>
    <xf numFmtId="0" fontId="28" fillId="0" borderId="15" xfId="60" applyFont="1" applyBorder="1" applyAlignment="1">
      <alignment horizontal="center" vertical="center" wrapText="1"/>
      <protection/>
    </xf>
    <xf numFmtId="0" fontId="28" fillId="0" borderId="16" xfId="60" applyFont="1" applyBorder="1" applyAlignment="1">
      <alignment horizontal="center" vertical="center"/>
      <protection/>
    </xf>
    <xf numFmtId="0" fontId="26" fillId="0" borderId="17" xfId="60" applyFont="1" applyBorder="1" applyAlignment="1">
      <alignment horizontal="center" vertical="center"/>
      <protection/>
    </xf>
    <xf numFmtId="0" fontId="26" fillId="0" borderId="18" xfId="60" applyFont="1" applyBorder="1" applyAlignment="1">
      <alignment horizontal="center" vertical="center"/>
      <protection/>
    </xf>
    <xf numFmtId="0" fontId="28" fillId="0" borderId="18" xfId="60" applyFont="1" applyBorder="1" applyAlignment="1">
      <alignment horizontal="center" vertical="center"/>
      <protection/>
    </xf>
    <xf numFmtId="0" fontId="28" fillId="0" borderId="18" xfId="60" applyFont="1" applyBorder="1" applyAlignment="1">
      <alignment horizontal="center" vertical="center" wrapText="1"/>
      <protection/>
    </xf>
    <xf numFmtId="0" fontId="28" fillId="0" borderId="19" xfId="60" applyFont="1" applyBorder="1" applyAlignment="1">
      <alignment horizontal="center" vertical="center"/>
      <protection/>
    </xf>
    <xf numFmtId="0" fontId="29" fillId="0" borderId="20" xfId="60" applyFont="1" applyBorder="1" applyAlignment="1">
      <alignment horizontal="center"/>
      <protection/>
    </xf>
    <xf numFmtId="41" fontId="30" fillId="0" borderId="0" xfId="48" applyNumberFormat="1" applyFont="1" applyAlignment="1">
      <alignment/>
    </xf>
    <xf numFmtId="37" fontId="31" fillId="0" borderId="0" xfId="60" applyNumberFormat="1" applyFont="1" applyAlignment="1">
      <alignment/>
      <protection/>
    </xf>
    <xf numFmtId="0" fontId="32" fillId="0" borderId="14" xfId="60" applyFont="1" applyBorder="1" applyAlignment="1">
      <alignment/>
      <protection/>
    </xf>
    <xf numFmtId="0" fontId="33" fillId="0" borderId="14" xfId="60" applyFont="1" applyBorder="1" applyAlignment="1">
      <alignment horizontal="distributed" wrapText="1"/>
      <protection/>
    </xf>
    <xf numFmtId="0" fontId="32" fillId="0" borderId="14" xfId="60" applyFont="1" applyBorder="1" applyAlignment="1">
      <alignment horizontal="distributed"/>
      <protection/>
    </xf>
    <xf numFmtId="0" fontId="29" fillId="0" borderId="14" xfId="60" applyFont="1" applyBorder="1" applyAlignment="1">
      <alignment horizontal="distributed"/>
      <protection/>
    </xf>
    <xf numFmtId="0" fontId="34" fillId="0" borderId="14" xfId="60" applyFont="1" applyBorder="1" applyAlignment="1">
      <alignment horizontal="distributed"/>
      <protection/>
    </xf>
    <xf numFmtId="0" fontId="35" fillId="0" borderId="14" xfId="60" applyFont="1" applyBorder="1" applyAlignment="1">
      <alignment horizontal="distributed"/>
      <protection/>
    </xf>
    <xf numFmtId="41" fontId="31" fillId="0" borderId="0" xfId="48" applyNumberFormat="1" applyFont="1" applyAlignment="1">
      <alignment/>
    </xf>
    <xf numFmtId="41" fontId="22" fillId="0" borderId="0" xfId="48" applyNumberFormat="1" applyFont="1" applyAlignment="1">
      <alignment/>
    </xf>
    <xf numFmtId="41" fontId="1" fillId="0" borderId="0" xfId="48" applyNumberFormat="1" applyFont="1" applyAlignment="1">
      <alignment/>
    </xf>
    <xf numFmtId="0" fontId="28" fillId="0" borderId="14" xfId="60" applyFont="1" applyBorder="1" applyAlignment="1">
      <alignment horizontal="distributed"/>
      <protection/>
    </xf>
    <xf numFmtId="41" fontId="36" fillId="0" borderId="0" xfId="48" applyNumberFormat="1" applyFont="1" applyAlignment="1">
      <alignment/>
    </xf>
    <xf numFmtId="0" fontId="28" fillId="0" borderId="17" xfId="60" applyFont="1" applyBorder="1" applyAlignment="1">
      <alignment horizontal="distributed"/>
      <protection/>
    </xf>
    <xf numFmtId="41" fontId="36" fillId="0" borderId="19" xfId="48" applyNumberFormat="1" applyFont="1" applyBorder="1" applyAlignment="1">
      <alignment/>
    </xf>
    <xf numFmtId="41" fontId="36" fillId="0" borderId="21" xfId="48" applyNumberFormat="1" applyFont="1" applyBorder="1" applyAlignment="1">
      <alignment/>
    </xf>
    <xf numFmtId="0" fontId="1" fillId="0" borderId="21" xfId="60" applyFont="1" applyBorder="1">
      <alignment/>
      <protection/>
    </xf>
    <xf numFmtId="176" fontId="1" fillId="0" borderId="0" xfId="60" applyNumberFormat="1" applyFont="1" applyBorder="1">
      <alignment/>
      <protection/>
    </xf>
    <xf numFmtId="176" fontId="22" fillId="0" borderId="0" xfId="60" applyNumberFormat="1" applyFont="1" applyBorder="1">
      <alignment/>
      <protection/>
    </xf>
    <xf numFmtId="176" fontId="1" fillId="0" borderId="0" xfId="60" applyNumberFormat="1" applyFont="1">
      <alignment/>
      <protection/>
    </xf>
    <xf numFmtId="176" fontId="22" fillId="0" borderId="0" xfId="60" applyNumberFormat="1" applyFont="1">
      <alignment/>
      <protection/>
    </xf>
    <xf numFmtId="0" fontId="23" fillId="0" borderId="0" xfId="60" applyFont="1">
      <alignment/>
      <protection/>
    </xf>
    <xf numFmtId="37" fontId="27" fillId="0" borderId="10" xfId="0" applyFont="1" applyBorder="1" applyAlignment="1">
      <alignment vertical="center"/>
    </xf>
    <xf numFmtId="37" fontId="27" fillId="0" borderId="10" xfId="0" applyFont="1" applyBorder="1" applyAlignment="1">
      <alignment horizontal="right" vertical="center"/>
    </xf>
    <xf numFmtId="41" fontId="30" fillId="0" borderId="0" xfId="60" applyNumberFormat="1" applyFont="1" applyAlignment="1">
      <alignment/>
      <protection/>
    </xf>
    <xf numFmtId="41" fontId="1" fillId="0" borderId="0" xfId="60" applyNumberFormat="1" applyFont="1">
      <alignment/>
      <protection/>
    </xf>
    <xf numFmtId="41" fontId="36" fillId="0" borderId="0" xfId="60" applyNumberFormat="1" applyFont="1" applyAlignment="1">
      <alignment/>
      <protection/>
    </xf>
    <xf numFmtId="41" fontId="31" fillId="0" borderId="0" xfId="60" applyNumberFormat="1" applyFont="1" applyAlignment="1">
      <alignment/>
      <protection/>
    </xf>
    <xf numFmtId="41" fontId="22" fillId="0" borderId="0" xfId="60" applyNumberFormat="1" applyFont="1" applyAlignment="1">
      <alignment/>
      <protection/>
    </xf>
    <xf numFmtId="41" fontId="1" fillId="0" borderId="0" xfId="60" applyNumberFormat="1" applyFont="1" applyAlignment="1">
      <alignment/>
      <protection/>
    </xf>
    <xf numFmtId="41" fontId="36" fillId="0" borderId="0" xfId="60" applyNumberFormat="1" applyFont="1" applyBorder="1" applyAlignment="1">
      <alignment/>
      <protection/>
    </xf>
    <xf numFmtId="41" fontId="36" fillId="0" borderId="19" xfId="60" applyNumberFormat="1" applyFont="1" applyBorder="1" applyAlignment="1">
      <alignment/>
      <protection/>
    </xf>
    <xf numFmtId="41" fontId="36" fillId="0" borderId="21" xfId="60" applyNumberFormat="1" applyFont="1" applyBorder="1" applyAlignment="1">
      <alignment/>
      <protection/>
    </xf>
    <xf numFmtId="0" fontId="23" fillId="0" borderId="0" xfId="60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6&#29289;&#36039;&#27969;&#36890;193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3"/>
      <sheetName val="194"/>
      <sheetName val="195A,B"/>
      <sheetName val="195C,D"/>
      <sheetName val="196"/>
      <sheetName val="197Ａ"/>
      <sheetName val="197Ｂ"/>
      <sheetName val="198Ａ"/>
      <sheetName val="198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1"/>
  <sheetViews>
    <sheetView tabSelected="1" zoomScalePageLayoutView="0" workbookViewId="0" topLeftCell="A1">
      <selection activeCell="G6" sqref="G6"/>
    </sheetView>
  </sheetViews>
  <sheetFormatPr defaultColWidth="8.66015625" defaultRowHeight="18"/>
  <cols>
    <col min="1" max="1" width="12.75" style="2" customWidth="1"/>
    <col min="2" max="2" width="7.25" style="2" customWidth="1"/>
    <col min="3" max="12" width="6.58203125" style="2" customWidth="1"/>
    <col min="13" max="13" width="6.58203125" style="4" customWidth="1"/>
    <col min="14" max="14" width="6.58203125" style="2" customWidth="1"/>
    <col min="15" max="16384" width="9" style="2" customWidth="1"/>
  </cols>
  <sheetData>
    <row r="2" spans="1:11" ht="22.5" customHeight="1">
      <c r="A2" s="1" t="s">
        <v>0</v>
      </c>
      <c r="K2" s="3"/>
    </row>
    <row r="3" spans="1:14" ht="23.25" customHeight="1" thickBot="1">
      <c r="A3" s="5" t="s">
        <v>1</v>
      </c>
      <c r="F3" s="6" t="s">
        <v>2</v>
      </c>
      <c r="G3" s="7"/>
      <c r="H3" s="7"/>
      <c r="I3" s="7"/>
      <c r="J3" s="7"/>
      <c r="K3" s="7"/>
      <c r="L3" s="8"/>
      <c r="M3" s="9">
        <v>32295</v>
      </c>
      <c r="N3" s="10"/>
    </row>
    <row r="4" spans="1:15" ht="20.25" customHeight="1" thickTop="1">
      <c r="A4" s="11"/>
      <c r="B4" s="12"/>
      <c r="C4" s="12"/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4" t="s">
        <v>12</v>
      </c>
      <c r="N4" s="15"/>
      <c r="O4" s="16"/>
    </row>
    <row r="5" spans="1:15" ht="19.5" customHeight="1">
      <c r="A5" s="17" t="s">
        <v>13</v>
      </c>
      <c r="B5" s="18" t="s">
        <v>14</v>
      </c>
      <c r="C5" s="19" t="s">
        <v>15</v>
      </c>
      <c r="D5" s="19"/>
      <c r="E5" s="19" t="s">
        <v>16</v>
      </c>
      <c r="F5" s="19"/>
      <c r="G5" s="19"/>
      <c r="H5" s="19"/>
      <c r="I5" s="19" t="s">
        <v>17</v>
      </c>
      <c r="J5" s="19" t="s">
        <v>18</v>
      </c>
      <c r="K5" s="19"/>
      <c r="L5" s="19"/>
      <c r="M5" s="20"/>
      <c r="N5" s="21" t="s">
        <v>19</v>
      </c>
      <c r="O5" s="16"/>
    </row>
    <row r="6" spans="1:15" ht="15" customHeight="1">
      <c r="A6" s="22"/>
      <c r="B6" s="23"/>
      <c r="C6" s="23"/>
      <c r="D6" s="24" t="s">
        <v>20</v>
      </c>
      <c r="E6" s="24" t="s">
        <v>21</v>
      </c>
      <c r="F6" s="24" t="s">
        <v>22</v>
      </c>
      <c r="G6" s="24" t="s">
        <v>21</v>
      </c>
      <c r="H6" s="24" t="s">
        <v>23</v>
      </c>
      <c r="I6" s="24" t="s">
        <v>24</v>
      </c>
      <c r="J6" s="24" t="s">
        <v>25</v>
      </c>
      <c r="K6" s="24" t="s">
        <v>26</v>
      </c>
      <c r="L6" s="24" t="s">
        <v>27</v>
      </c>
      <c r="M6" s="25"/>
      <c r="N6" s="26"/>
      <c r="O6" s="16"/>
    </row>
    <row r="7" spans="1:15" ht="15" customHeight="1">
      <c r="A7" s="27" t="s">
        <v>28</v>
      </c>
      <c r="B7" s="28">
        <f>SUM(C7:N7)</f>
        <v>952996</v>
      </c>
      <c r="C7" s="28">
        <f aca="true" t="shared" si="0" ref="C7:M7">SUM(C9:C11)</f>
        <v>1885</v>
      </c>
      <c r="D7" s="28">
        <v>11833</v>
      </c>
      <c r="E7" s="28">
        <f t="shared" si="0"/>
        <v>92954</v>
      </c>
      <c r="F7" s="28">
        <f t="shared" si="0"/>
        <v>167032</v>
      </c>
      <c r="G7" s="28">
        <f t="shared" si="0"/>
        <v>73636</v>
      </c>
      <c r="H7" s="28">
        <v>6401</v>
      </c>
      <c r="I7" s="28">
        <f t="shared" si="0"/>
        <v>19352</v>
      </c>
      <c r="J7" s="28">
        <f t="shared" si="0"/>
        <v>211845</v>
      </c>
      <c r="K7" s="28">
        <f t="shared" si="0"/>
        <v>186802</v>
      </c>
      <c r="L7" s="28">
        <v>81285</v>
      </c>
      <c r="M7" s="28">
        <f t="shared" si="0"/>
        <v>19689</v>
      </c>
      <c r="N7" s="28">
        <v>80282</v>
      </c>
      <c r="O7" s="29"/>
    </row>
    <row r="8" spans="1:14" ht="6" customHeight="1">
      <c r="A8" s="30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5" customHeight="1">
      <c r="A9" s="31" t="s">
        <v>29</v>
      </c>
      <c r="B9" s="28">
        <v>785288</v>
      </c>
      <c r="C9" s="28">
        <v>1605</v>
      </c>
      <c r="D9" s="28">
        <v>10541</v>
      </c>
      <c r="E9" s="28">
        <v>85428</v>
      </c>
      <c r="F9" s="28">
        <v>158094</v>
      </c>
      <c r="G9" s="28">
        <v>68174</v>
      </c>
      <c r="H9" s="28">
        <v>2222</v>
      </c>
      <c r="I9" s="28">
        <v>14515</v>
      </c>
      <c r="J9" s="28">
        <v>126195</v>
      </c>
      <c r="K9" s="28">
        <v>161583</v>
      </c>
      <c r="L9" s="28">
        <v>77142</v>
      </c>
      <c r="M9" s="28">
        <v>8363</v>
      </c>
      <c r="N9" s="28">
        <v>71425</v>
      </c>
    </row>
    <row r="10" spans="1:14" ht="6" customHeight="1">
      <c r="A10" s="32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5" customHeight="1">
      <c r="A11" s="31" t="s">
        <v>30</v>
      </c>
      <c r="B11" s="28">
        <v>167708</v>
      </c>
      <c r="C11" s="28">
        <v>280</v>
      </c>
      <c r="D11" s="28">
        <v>1291</v>
      </c>
      <c r="E11" s="28">
        <v>7526</v>
      </c>
      <c r="F11" s="28">
        <v>8938</v>
      </c>
      <c r="G11" s="28">
        <v>5462</v>
      </c>
      <c r="H11" s="28">
        <v>4180</v>
      </c>
      <c r="I11" s="28">
        <v>4837</v>
      </c>
      <c r="J11" s="28">
        <v>85650</v>
      </c>
      <c r="K11" s="28">
        <v>25219</v>
      </c>
      <c r="L11" s="28">
        <v>4144</v>
      </c>
      <c r="M11" s="28">
        <v>11326</v>
      </c>
      <c r="N11" s="28">
        <v>8856</v>
      </c>
    </row>
    <row r="12" spans="1:14" ht="6" customHeight="1">
      <c r="A12" s="30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5" customHeight="1">
      <c r="A13" s="33" t="s">
        <v>31</v>
      </c>
      <c r="B13" s="28">
        <v>58949</v>
      </c>
      <c r="C13" s="28">
        <v>91</v>
      </c>
      <c r="D13" s="28">
        <v>626</v>
      </c>
      <c r="E13" s="28">
        <v>1278</v>
      </c>
      <c r="F13" s="28">
        <v>3596</v>
      </c>
      <c r="G13" s="28">
        <v>3457</v>
      </c>
      <c r="H13" s="28">
        <v>2180</v>
      </c>
      <c r="I13" s="28">
        <v>1936</v>
      </c>
      <c r="J13" s="28">
        <v>33358</v>
      </c>
      <c r="K13" s="28">
        <v>6785</v>
      </c>
      <c r="L13" s="28">
        <v>1030</v>
      </c>
      <c r="M13" s="28">
        <v>2756</v>
      </c>
      <c r="N13" s="28">
        <v>1855</v>
      </c>
    </row>
    <row r="14" spans="1:14" ht="6" customHeight="1">
      <c r="A14" s="3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5" customHeight="1">
      <c r="A15" s="33" t="s">
        <v>32</v>
      </c>
      <c r="B15" s="28">
        <v>31078</v>
      </c>
      <c r="C15" s="28">
        <v>186</v>
      </c>
      <c r="D15" s="28">
        <v>504</v>
      </c>
      <c r="E15" s="28">
        <v>1232</v>
      </c>
      <c r="F15" s="28">
        <v>2295</v>
      </c>
      <c r="G15" s="28">
        <v>1907</v>
      </c>
      <c r="H15" s="28">
        <v>32</v>
      </c>
      <c r="I15" s="28">
        <v>1611</v>
      </c>
      <c r="J15" s="28">
        <v>11397</v>
      </c>
      <c r="K15" s="28">
        <v>2813</v>
      </c>
      <c r="L15" s="28">
        <v>3108</v>
      </c>
      <c r="M15" s="28">
        <v>2929</v>
      </c>
      <c r="N15" s="28">
        <v>3066</v>
      </c>
    </row>
    <row r="16" spans="1:14" ht="15" customHeight="1">
      <c r="A16" s="35"/>
      <c r="B16" s="36"/>
      <c r="C16" s="28"/>
      <c r="D16" s="37"/>
      <c r="E16" s="37"/>
      <c r="F16" s="37"/>
      <c r="G16" s="37"/>
      <c r="H16" s="37"/>
      <c r="I16" s="28"/>
      <c r="J16" s="37"/>
      <c r="K16" s="37"/>
      <c r="L16" s="38"/>
      <c r="M16" s="37"/>
      <c r="N16" s="38"/>
    </row>
    <row r="17" spans="1:14" ht="15" customHeight="1">
      <c r="A17" s="39" t="s">
        <v>33</v>
      </c>
      <c r="B17" s="40">
        <v>8614</v>
      </c>
      <c r="C17" s="40">
        <v>3</v>
      </c>
      <c r="D17" s="40">
        <v>21</v>
      </c>
      <c r="E17" s="40">
        <v>0</v>
      </c>
      <c r="F17" s="40">
        <v>801</v>
      </c>
      <c r="G17" s="40">
        <v>38</v>
      </c>
      <c r="H17" s="40">
        <v>1068</v>
      </c>
      <c r="I17" s="40">
        <v>175</v>
      </c>
      <c r="J17" s="40">
        <v>5439</v>
      </c>
      <c r="K17" s="40">
        <v>497</v>
      </c>
      <c r="L17" s="40">
        <v>1</v>
      </c>
      <c r="M17" s="40">
        <v>368</v>
      </c>
      <c r="N17" s="40">
        <v>204</v>
      </c>
    </row>
    <row r="18" spans="1:14" ht="15" customHeight="1">
      <c r="A18" s="39" t="s">
        <v>34</v>
      </c>
      <c r="B18" s="40">
        <f aca="true" t="shared" si="1" ref="B18:B24">SUM(C18:N18)</f>
        <v>11976</v>
      </c>
      <c r="C18" s="40">
        <v>0</v>
      </c>
      <c r="D18" s="40">
        <v>35</v>
      </c>
      <c r="E18" s="40">
        <v>395</v>
      </c>
      <c r="F18" s="40">
        <v>783</v>
      </c>
      <c r="G18" s="40">
        <v>49</v>
      </c>
      <c r="H18" s="40">
        <v>643</v>
      </c>
      <c r="I18" s="40">
        <v>228</v>
      </c>
      <c r="J18" s="40">
        <v>6323</v>
      </c>
      <c r="K18" s="40">
        <v>1747</v>
      </c>
      <c r="L18" s="40">
        <v>0</v>
      </c>
      <c r="M18" s="40">
        <v>397</v>
      </c>
      <c r="N18" s="40">
        <v>1376</v>
      </c>
    </row>
    <row r="19" spans="1:14" ht="15" customHeight="1">
      <c r="A19" s="39" t="s">
        <v>35</v>
      </c>
      <c r="B19" s="40">
        <v>27554</v>
      </c>
      <c r="C19" s="40">
        <v>0</v>
      </c>
      <c r="D19" s="40">
        <v>21</v>
      </c>
      <c r="E19" s="40">
        <v>36</v>
      </c>
      <c r="F19" s="40">
        <v>792</v>
      </c>
      <c r="G19" s="40">
        <v>0</v>
      </c>
      <c r="H19" s="40">
        <v>257</v>
      </c>
      <c r="I19" s="40">
        <v>243</v>
      </c>
      <c r="J19" s="40">
        <v>20306</v>
      </c>
      <c r="K19" s="40">
        <v>4056</v>
      </c>
      <c r="L19" s="40">
        <v>1</v>
      </c>
      <c r="M19" s="40">
        <v>1095</v>
      </c>
      <c r="N19" s="40">
        <v>748</v>
      </c>
    </row>
    <row r="20" spans="1:14" ht="15" customHeight="1">
      <c r="A20" s="39" t="s">
        <v>36</v>
      </c>
      <c r="B20" s="40">
        <f t="shared" si="1"/>
        <v>7042</v>
      </c>
      <c r="C20" s="40">
        <v>0</v>
      </c>
      <c r="D20" s="40">
        <v>0</v>
      </c>
      <c r="E20" s="40">
        <v>42</v>
      </c>
      <c r="F20" s="40">
        <v>193</v>
      </c>
      <c r="G20" s="40">
        <v>0</v>
      </c>
      <c r="H20" s="40">
        <v>0</v>
      </c>
      <c r="I20" s="40">
        <v>0</v>
      </c>
      <c r="J20" s="40">
        <v>1954</v>
      </c>
      <c r="K20" s="40">
        <v>3770</v>
      </c>
      <c r="L20" s="40">
        <v>1</v>
      </c>
      <c r="M20" s="40">
        <v>699</v>
      </c>
      <c r="N20" s="40">
        <v>383</v>
      </c>
    </row>
    <row r="21" spans="1:14" ht="15" customHeight="1">
      <c r="A21" s="39" t="s">
        <v>37</v>
      </c>
      <c r="B21" s="40">
        <f t="shared" si="1"/>
        <v>1466</v>
      </c>
      <c r="C21" s="40">
        <v>0</v>
      </c>
      <c r="D21" s="40">
        <v>0</v>
      </c>
      <c r="E21" s="40">
        <v>0</v>
      </c>
      <c r="F21" s="40">
        <v>5</v>
      </c>
      <c r="G21" s="40">
        <v>0</v>
      </c>
      <c r="H21" s="40">
        <v>0</v>
      </c>
      <c r="I21" s="40">
        <v>0</v>
      </c>
      <c r="J21" s="40">
        <v>605</v>
      </c>
      <c r="K21" s="40">
        <v>194</v>
      </c>
      <c r="L21" s="40">
        <v>0</v>
      </c>
      <c r="M21" s="40">
        <v>362</v>
      </c>
      <c r="N21" s="40">
        <v>300</v>
      </c>
    </row>
    <row r="22" spans="1:14" ht="15" customHeight="1">
      <c r="A22" s="39" t="s">
        <v>38</v>
      </c>
      <c r="B22" s="40">
        <v>18202</v>
      </c>
      <c r="C22" s="40">
        <v>0</v>
      </c>
      <c r="D22" s="40">
        <v>63</v>
      </c>
      <c r="E22" s="40">
        <v>4544</v>
      </c>
      <c r="F22" s="40">
        <v>463</v>
      </c>
      <c r="G22" s="40">
        <v>12</v>
      </c>
      <c r="H22" s="40">
        <v>0</v>
      </c>
      <c r="I22" s="40">
        <v>330</v>
      </c>
      <c r="J22" s="40">
        <v>5627</v>
      </c>
      <c r="K22" s="40">
        <v>4131</v>
      </c>
      <c r="L22" s="40">
        <v>4</v>
      </c>
      <c r="M22" s="40">
        <v>2334</v>
      </c>
      <c r="N22" s="40">
        <v>695</v>
      </c>
    </row>
    <row r="23" spans="1:14" ht="15" customHeight="1">
      <c r="A23" s="39" t="s">
        <v>39</v>
      </c>
      <c r="B23" s="40">
        <v>1455</v>
      </c>
      <c r="C23" s="40">
        <v>0</v>
      </c>
      <c r="D23" s="40">
        <v>21</v>
      </c>
      <c r="E23" s="40">
        <v>0</v>
      </c>
      <c r="F23" s="40">
        <v>10</v>
      </c>
      <c r="G23" s="40">
        <v>0</v>
      </c>
      <c r="H23" s="40">
        <v>0</v>
      </c>
      <c r="I23" s="40">
        <v>221</v>
      </c>
      <c r="J23" s="40">
        <v>431</v>
      </c>
      <c r="K23" s="40">
        <v>412</v>
      </c>
      <c r="L23" s="40">
        <v>0</v>
      </c>
      <c r="M23" s="40">
        <v>180</v>
      </c>
      <c r="N23" s="40">
        <v>181</v>
      </c>
    </row>
    <row r="24" spans="1:14" ht="15" customHeight="1">
      <c r="A24" s="39" t="s">
        <v>40</v>
      </c>
      <c r="B24" s="40">
        <f t="shared" si="1"/>
        <v>1185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93</v>
      </c>
      <c r="J24" s="40">
        <v>210</v>
      </c>
      <c r="K24" s="40">
        <v>627</v>
      </c>
      <c r="L24" s="40">
        <v>0</v>
      </c>
      <c r="M24" s="40">
        <v>205</v>
      </c>
      <c r="N24" s="40">
        <v>50</v>
      </c>
    </row>
    <row r="25" spans="1:14" ht="15" customHeigh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5" ht="15" customHeight="1">
      <c r="A26" s="41" t="s">
        <v>41</v>
      </c>
      <c r="B26" s="42">
        <f>SUM(C26:N26)</f>
        <v>186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186</v>
      </c>
      <c r="L26" s="43">
        <v>0</v>
      </c>
      <c r="M26" s="43">
        <v>0</v>
      </c>
      <c r="N26" s="43">
        <v>0</v>
      </c>
      <c r="O26" s="44"/>
    </row>
    <row r="27" spans="1:21" ht="13.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45"/>
      <c r="M27" s="46"/>
      <c r="N27" s="45"/>
      <c r="O27" s="16"/>
      <c r="P27" s="16"/>
      <c r="Q27" s="16"/>
      <c r="R27" s="16"/>
      <c r="S27" s="16"/>
      <c r="T27" s="16"/>
      <c r="U27" s="16"/>
    </row>
    <row r="28" spans="1:14" ht="13.5">
      <c r="A28" s="16"/>
      <c r="L28" s="47"/>
      <c r="M28" s="48"/>
      <c r="N28" s="47"/>
    </row>
    <row r="29" spans="12:14" ht="13.5">
      <c r="L29" s="47"/>
      <c r="M29" s="48"/>
      <c r="N29" s="47"/>
    </row>
    <row r="30" spans="12:14" ht="13.5">
      <c r="L30" s="47"/>
      <c r="M30" s="48"/>
      <c r="N30" s="47"/>
    </row>
    <row r="31" spans="12:14" ht="13.5">
      <c r="L31" s="47"/>
      <c r="M31" s="48"/>
      <c r="N31" s="47"/>
    </row>
    <row r="32" spans="12:14" ht="13.5">
      <c r="L32" s="47"/>
      <c r="M32" s="48"/>
      <c r="N32" s="47"/>
    </row>
    <row r="33" spans="12:14" ht="13.5">
      <c r="L33" s="47"/>
      <c r="M33" s="48"/>
      <c r="N33" s="47"/>
    </row>
    <row r="34" spans="12:14" ht="13.5">
      <c r="L34" s="47"/>
      <c r="M34" s="48"/>
      <c r="N34" s="47"/>
    </row>
    <row r="35" spans="12:14" ht="13.5">
      <c r="L35" s="47"/>
      <c r="M35" s="48"/>
      <c r="N35" s="47"/>
    </row>
    <row r="36" spans="12:14" ht="13.5">
      <c r="L36" s="47"/>
      <c r="M36" s="48"/>
      <c r="N36" s="47"/>
    </row>
    <row r="37" spans="12:14" ht="13.5">
      <c r="L37" s="47"/>
      <c r="M37" s="48"/>
      <c r="N37" s="47"/>
    </row>
    <row r="38" spans="12:14" ht="13.5">
      <c r="L38" s="47"/>
      <c r="M38" s="48"/>
      <c r="N38" s="47"/>
    </row>
    <row r="39" spans="12:14" ht="13.5">
      <c r="L39" s="47"/>
      <c r="M39" s="48"/>
      <c r="N39" s="47"/>
    </row>
    <row r="40" spans="12:14" ht="13.5">
      <c r="L40" s="47"/>
      <c r="M40" s="48"/>
      <c r="N40" s="47"/>
    </row>
    <row r="41" spans="12:14" ht="13.5">
      <c r="L41" s="47"/>
      <c r="M41" s="48"/>
      <c r="N41" s="47"/>
    </row>
  </sheetData>
  <sheetProtection/>
  <mergeCells count="3">
    <mergeCell ref="F3:K3"/>
    <mergeCell ref="M3:N3"/>
    <mergeCell ref="M4:M6"/>
  </mergeCells>
  <printOptions/>
  <pageMargins left="0.1968503937007874" right="0.1968503937007874" top="0.3937007874015748" bottom="0.3937007874015748" header="0.5118110236220472" footer="0.5118110236220472"/>
  <pageSetup orientation="portrait" paperSize="9" scale="6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U41"/>
  <sheetViews>
    <sheetView zoomScalePageLayoutView="0" workbookViewId="0" topLeftCell="A1">
      <selection activeCell="G6" sqref="G6"/>
    </sheetView>
  </sheetViews>
  <sheetFormatPr defaultColWidth="8.66015625" defaultRowHeight="18"/>
  <cols>
    <col min="1" max="1" width="12.75" style="2" customWidth="1"/>
    <col min="2" max="2" width="7.25" style="2" customWidth="1"/>
    <col min="3" max="12" width="6.58203125" style="2" customWidth="1"/>
    <col min="13" max="13" width="6.58203125" style="4" customWidth="1"/>
    <col min="14" max="14" width="6.58203125" style="2" customWidth="1"/>
    <col min="15" max="16384" width="9" style="2" customWidth="1"/>
  </cols>
  <sheetData>
    <row r="3" spans="1:14" ht="21.75" customHeight="1" thickBot="1">
      <c r="A3" s="49" t="s">
        <v>1</v>
      </c>
      <c r="E3" s="6" t="s">
        <v>42</v>
      </c>
      <c r="F3" s="50"/>
      <c r="G3" s="50"/>
      <c r="H3" s="50"/>
      <c r="I3" s="50"/>
      <c r="J3" s="50"/>
      <c r="K3" s="50"/>
      <c r="L3" s="8"/>
      <c r="M3" s="9">
        <v>32295</v>
      </c>
      <c r="N3" s="51"/>
    </row>
    <row r="4" spans="1:15" ht="20.25" customHeight="1" thickTop="1">
      <c r="A4" s="11"/>
      <c r="B4" s="12"/>
      <c r="C4" s="12"/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4" t="s">
        <v>12</v>
      </c>
      <c r="N4" s="15"/>
      <c r="O4" s="16"/>
    </row>
    <row r="5" spans="1:15" ht="19.5" customHeight="1">
      <c r="A5" s="17" t="s">
        <v>13</v>
      </c>
      <c r="B5" s="18" t="s">
        <v>14</v>
      </c>
      <c r="C5" s="19" t="s">
        <v>15</v>
      </c>
      <c r="D5" s="19"/>
      <c r="E5" s="19" t="s">
        <v>16</v>
      </c>
      <c r="F5" s="19"/>
      <c r="G5" s="19"/>
      <c r="H5" s="19"/>
      <c r="I5" s="19" t="s">
        <v>17</v>
      </c>
      <c r="J5" s="19" t="s">
        <v>18</v>
      </c>
      <c r="K5" s="19"/>
      <c r="L5" s="19"/>
      <c r="M5" s="20"/>
      <c r="N5" s="21" t="s">
        <v>19</v>
      </c>
      <c r="O5" s="16"/>
    </row>
    <row r="6" spans="1:15" ht="15" customHeight="1">
      <c r="A6" s="22"/>
      <c r="B6" s="23"/>
      <c r="C6" s="23"/>
      <c r="D6" s="24" t="s">
        <v>20</v>
      </c>
      <c r="E6" s="24" t="s">
        <v>21</v>
      </c>
      <c r="F6" s="24" t="s">
        <v>22</v>
      </c>
      <c r="G6" s="24" t="s">
        <v>21</v>
      </c>
      <c r="H6" s="24" t="s">
        <v>23</v>
      </c>
      <c r="I6" s="24" t="s">
        <v>24</v>
      </c>
      <c r="J6" s="24" t="s">
        <v>25</v>
      </c>
      <c r="K6" s="24" t="s">
        <v>26</v>
      </c>
      <c r="L6" s="24" t="s">
        <v>27</v>
      </c>
      <c r="M6" s="25"/>
      <c r="N6" s="26"/>
      <c r="O6" s="16"/>
    </row>
    <row r="7" spans="1:15" ht="15" customHeight="1">
      <c r="A7" s="27" t="s">
        <v>28</v>
      </c>
      <c r="B7" s="52">
        <v>842761</v>
      </c>
      <c r="C7" s="52">
        <f>SUM(C9:C11)</f>
        <v>1565</v>
      </c>
      <c r="D7" s="52">
        <f aca="true" t="shared" si="0" ref="D7:M7">SUM(D9:D11)</f>
        <v>10314</v>
      </c>
      <c r="E7" s="52">
        <v>83399</v>
      </c>
      <c r="F7" s="52">
        <f t="shared" si="0"/>
        <v>143308</v>
      </c>
      <c r="G7" s="52">
        <v>64197</v>
      </c>
      <c r="H7" s="52">
        <v>5183</v>
      </c>
      <c r="I7" s="52">
        <f t="shared" si="0"/>
        <v>16230</v>
      </c>
      <c r="J7" s="52">
        <f t="shared" si="0"/>
        <v>192749</v>
      </c>
      <c r="K7" s="52">
        <f t="shared" si="0"/>
        <v>165252</v>
      </c>
      <c r="L7" s="52">
        <v>72420</v>
      </c>
      <c r="M7" s="52">
        <f t="shared" si="0"/>
        <v>15655</v>
      </c>
      <c r="N7" s="52">
        <v>72491</v>
      </c>
      <c r="O7" s="29"/>
    </row>
    <row r="8" spans="1:14" ht="6" customHeight="1">
      <c r="A8" s="30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5" customHeight="1">
      <c r="A9" s="31" t="s">
        <v>43</v>
      </c>
      <c r="B9" s="52">
        <v>351567</v>
      </c>
      <c r="C9" s="28">
        <v>39</v>
      </c>
      <c r="D9" s="52">
        <v>2589</v>
      </c>
      <c r="E9" s="52">
        <v>15748</v>
      </c>
      <c r="F9" s="52">
        <v>21060</v>
      </c>
      <c r="G9" s="52">
        <v>30424</v>
      </c>
      <c r="H9" s="52">
        <v>4483</v>
      </c>
      <c r="I9" s="52">
        <v>396</v>
      </c>
      <c r="J9" s="52">
        <v>149557</v>
      </c>
      <c r="K9" s="52">
        <v>58362</v>
      </c>
      <c r="L9" s="52">
        <v>25763</v>
      </c>
      <c r="M9" s="52">
        <v>3834</v>
      </c>
      <c r="N9" s="52">
        <v>39311</v>
      </c>
    </row>
    <row r="10" spans="1:14" ht="6" customHeight="1">
      <c r="A10" s="3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15" customHeight="1">
      <c r="A11" s="31" t="s">
        <v>44</v>
      </c>
      <c r="B11" s="52">
        <f>SUM(C11:N11)</f>
        <v>491194</v>
      </c>
      <c r="C11" s="52">
        <v>1526</v>
      </c>
      <c r="D11" s="52">
        <v>7725</v>
      </c>
      <c r="E11" s="52">
        <v>67652</v>
      </c>
      <c r="F11" s="52">
        <v>122248</v>
      </c>
      <c r="G11" s="52">
        <v>33772</v>
      </c>
      <c r="H11" s="52">
        <v>699</v>
      </c>
      <c r="I11" s="52">
        <v>15834</v>
      </c>
      <c r="J11" s="52">
        <v>43192</v>
      </c>
      <c r="K11" s="52">
        <v>106890</v>
      </c>
      <c r="L11" s="52">
        <v>46656</v>
      </c>
      <c r="M11" s="52">
        <v>11821</v>
      </c>
      <c r="N11" s="52">
        <v>33179</v>
      </c>
    </row>
    <row r="12" spans="1:14" ht="6" customHeight="1">
      <c r="A12" s="30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ht="15" customHeight="1">
      <c r="A13" s="33" t="s">
        <v>31</v>
      </c>
      <c r="B13" s="52">
        <f>SUM(C13:N13)</f>
        <v>259193</v>
      </c>
      <c r="C13" s="52">
        <v>123</v>
      </c>
      <c r="D13" s="52">
        <v>4965</v>
      </c>
      <c r="E13" s="52">
        <v>48663</v>
      </c>
      <c r="F13" s="52">
        <v>36130</v>
      </c>
      <c r="G13" s="52">
        <v>24249</v>
      </c>
      <c r="H13" s="52">
        <v>123</v>
      </c>
      <c r="I13" s="52">
        <v>2745</v>
      </c>
      <c r="J13" s="52">
        <v>21594</v>
      </c>
      <c r="K13" s="52">
        <v>77257</v>
      </c>
      <c r="L13" s="52">
        <v>28102</v>
      </c>
      <c r="M13" s="52">
        <v>3605</v>
      </c>
      <c r="N13" s="52">
        <v>11637</v>
      </c>
    </row>
    <row r="14" spans="1:14" ht="6" customHeight="1">
      <c r="A14" s="34"/>
      <c r="B14" s="52"/>
      <c r="C14" s="52"/>
      <c r="D14" s="52"/>
      <c r="E14" s="52"/>
      <c r="F14" s="52"/>
      <c r="G14" s="52"/>
      <c r="H14" s="53"/>
      <c r="I14" s="52"/>
      <c r="J14" s="52"/>
      <c r="K14" s="52"/>
      <c r="L14" s="52"/>
      <c r="M14" s="52"/>
      <c r="N14" s="52"/>
    </row>
    <row r="15" spans="1:14" ht="15" customHeight="1">
      <c r="A15" s="33" t="s">
        <v>32</v>
      </c>
      <c r="B15" s="52">
        <v>20781</v>
      </c>
      <c r="C15" s="54">
        <v>0</v>
      </c>
      <c r="D15" s="52">
        <v>462</v>
      </c>
      <c r="E15" s="52">
        <v>1646</v>
      </c>
      <c r="F15" s="52">
        <v>857</v>
      </c>
      <c r="G15" s="52">
        <v>2378</v>
      </c>
      <c r="H15" s="52">
        <v>253</v>
      </c>
      <c r="I15" s="52">
        <v>94</v>
      </c>
      <c r="J15" s="52">
        <v>6432</v>
      </c>
      <c r="K15" s="52">
        <v>6680</v>
      </c>
      <c r="L15" s="52">
        <v>142</v>
      </c>
      <c r="M15" s="52">
        <v>529</v>
      </c>
      <c r="N15" s="52">
        <v>1310</v>
      </c>
    </row>
    <row r="16" spans="1:14" ht="15" customHeight="1">
      <c r="A16" s="35"/>
      <c r="B16" s="55"/>
      <c r="C16" s="52"/>
      <c r="D16" s="56"/>
      <c r="E16" s="56"/>
      <c r="F16" s="56"/>
      <c r="G16" s="56"/>
      <c r="H16" s="56"/>
      <c r="I16" s="52"/>
      <c r="J16" s="56"/>
      <c r="K16" s="56"/>
      <c r="L16" s="57"/>
      <c r="M16" s="56"/>
      <c r="N16" s="57"/>
    </row>
    <row r="17" spans="1:14" ht="15" customHeight="1">
      <c r="A17" s="39" t="s">
        <v>33</v>
      </c>
      <c r="B17" s="54">
        <v>12388</v>
      </c>
      <c r="C17" s="54">
        <v>261</v>
      </c>
      <c r="D17" s="54">
        <v>0</v>
      </c>
      <c r="E17" s="54">
        <v>90</v>
      </c>
      <c r="F17" s="54">
        <v>3218</v>
      </c>
      <c r="G17" s="54">
        <v>1600</v>
      </c>
      <c r="H17" s="54">
        <v>122</v>
      </c>
      <c r="I17" s="54">
        <v>323</v>
      </c>
      <c r="J17" s="54">
        <v>1763</v>
      </c>
      <c r="K17" s="54">
        <v>944</v>
      </c>
      <c r="L17" s="54">
        <v>403</v>
      </c>
      <c r="M17" s="54">
        <v>274</v>
      </c>
      <c r="N17" s="54">
        <v>3392</v>
      </c>
    </row>
    <row r="18" spans="1:14" ht="15" customHeight="1">
      <c r="A18" s="39" t="s">
        <v>34</v>
      </c>
      <c r="B18" s="54">
        <f>SUM(C18:N18)</f>
        <v>25523</v>
      </c>
      <c r="C18" s="54">
        <v>39</v>
      </c>
      <c r="D18" s="54">
        <v>8</v>
      </c>
      <c r="E18" s="54">
        <v>12318</v>
      </c>
      <c r="F18" s="54">
        <v>2662</v>
      </c>
      <c r="G18" s="54">
        <v>816</v>
      </c>
      <c r="H18" s="54">
        <v>154</v>
      </c>
      <c r="I18" s="54">
        <v>2330</v>
      </c>
      <c r="J18" s="54">
        <v>1236</v>
      </c>
      <c r="K18" s="54">
        <v>3298</v>
      </c>
      <c r="L18" s="54">
        <v>247</v>
      </c>
      <c r="M18" s="54">
        <v>135</v>
      </c>
      <c r="N18" s="54">
        <v>2280</v>
      </c>
    </row>
    <row r="19" spans="1:14" ht="15" customHeight="1">
      <c r="A19" s="39" t="s">
        <v>35</v>
      </c>
      <c r="B19" s="54">
        <v>64673</v>
      </c>
      <c r="C19" s="54">
        <v>899</v>
      </c>
      <c r="D19" s="54">
        <v>1136</v>
      </c>
      <c r="E19" s="54">
        <v>1296</v>
      </c>
      <c r="F19" s="54">
        <v>23428</v>
      </c>
      <c r="G19" s="54">
        <v>3235</v>
      </c>
      <c r="H19" s="54">
        <v>15</v>
      </c>
      <c r="I19" s="54">
        <v>8113</v>
      </c>
      <c r="J19" s="54">
        <v>2192</v>
      </c>
      <c r="K19" s="54">
        <v>7468</v>
      </c>
      <c r="L19" s="54">
        <v>8250</v>
      </c>
      <c r="M19" s="54">
        <v>3111</v>
      </c>
      <c r="N19" s="54">
        <v>5529</v>
      </c>
    </row>
    <row r="20" spans="1:14" ht="15" customHeight="1">
      <c r="A20" s="39" t="s">
        <v>36</v>
      </c>
      <c r="B20" s="54">
        <v>19520</v>
      </c>
      <c r="C20" s="54">
        <v>74</v>
      </c>
      <c r="D20" s="54">
        <v>105</v>
      </c>
      <c r="E20" s="54">
        <v>230</v>
      </c>
      <c r="F20" s="54">
        <v>10904</v>
      </c>
      <c r="G20" s="54">
        <v>631</v>
      </c>
      <c r="H20" s="58">
        <v>0</v>
      </c>
      <c r="I20" s="54">
        <v>1139</v>
      </c>
      <c r="J20" s="54">
        <v>1462</v>
      </c>
      <c r="K20" s="54">
        <v>2922</v>
      </c>
      <c r="L20" s="54">
        <v>135</v>
      </c>
      <c r="M20" s="54">
        <v>1324</v>
      </c>
      <c r="N20" s="54">
        <v>595</v>
      </c>
    </row>
    <row r="21" spans="1:14" ht="15" customHeight="1">
      <c r="A21" s="39" t="s">
        <v>37</v>
      </c>
      <c r="B21" s="54">
        <f>SUM(C21:N21)</f>
        <v>3655</v>
      </c>
      <c r="C21" s="54">
        <v>0</v>
      </c>
      <c r="D21" s="54">
        <v>0</v>
      </c>
      <c r="E21" s="54">
        <v>3</v>
      </c>
      <c r="F21" s="54">
        <v>34</v>
      </c>
      <c r="G21" s="54">
        <v>634</v>
      </c>
      <c r="H21" s="58">
        <v>0</v>
      </c>
      <c r="I21" s="54">
        <v>14</v>
      </c>
      <c r="J21" s="54">
        <v>1521</v>
      </c>
      <c r="K21" s="54">
        <v>725</v>
      </c>
      <c r="L21" s="54">
        <v>279</v>
      </c>
      <c r="M21" s="54">
        <v>313</v>
      </c>
      <c r="N21" s="54">
        <v>132</v>
      </c>
    </row>
    <row r="22" spans="1:14" ht="15" customHeight="1">
      <c r="A22" s="39" t="s">
        <v>38</v>
      </c>
      <c r="B22" s="54">
        <v>77320</v>
      </c>
      <c r="C22" s="54">
        <v>130</v>
      </c>
      <c r="D22" s="54">
        <v>1049</v>
      </c>
      <c r="E22" s="54">
        <v>3406</v>
      </c>
      <c r="F22" s="54">
        <v>45005</v>
      </c>
      <c r="G22" s="54">
        <v>217</v>
      </c>
      <c r="H22" s="58">
        <v>34</v>
      </c>
      <c r="I22" s="54">
        <v>408</v>
      </c>
      <c r="J22" s="54">
        <v>3234</v>
      </c>
      <c r="K22" s="54">
        <v>6827</v>
      </c>
      <c r="L22" s="54">
        <v>9007</v>
      </c>
      <c r="M22" s="54">
        <v>752</v>
      </c>
      <c r="N22" s="54">
        <v>7249</v>
      </c>
    </row>
    <row r="23" spans="1:14" ht="15" customHeight="1">
      <c r="A23" s="39" t="s">
        <v>39</v>
      </c>
      <c r="B23" s="54">
        <v>3419</v>
      </c>
      <c r="C23" s="54">
        <v>0</v>
      </c>
      <c r="D23" s="54">
        <v>0</v>
      </c>
      <c r="E23" s="54">
        <v>0</v>
      </c>
      <c r="F23" s="54">
        <v>11</v>
      </c>
      <c r="G23" s="58">
        <v>0</v>
      </c>
      <c r="H23" s="58">
        <v>0</v>
      </c>
      <c r="I23" s="58">
        <v>5</v>
      </c>
      <c r="J23" s="54">
        <v>2579</v>
      </c>
      <c r="K23" s="54">
        <v>581</v>
      </c>
      <c r="L23" s="58">
        <v>92</v>
      </c>
      <c r="M23" s="54">
        <v>76</v>
      </c>
      <c r="N23" s="54">
        <v>76</v>
      </c>
    </row>
    <row r="24" spans="1:14" ht="15" customHeight="1">
      <c r="A24" s="39" t="s">
        <v>40</v>
      </c>
      <c r="B24" s="54">
        <v>563</v>
      </c>
      <c r="C24" s="54">
        <v>0</v>
      </c>
      <c r="D24" s="54">
        <v>0</v>
      </c>
      <c r="E24" s="54">
        <v>0</v>
      </c>
      <c r="F24" s="54">
        <v>0</v>
      </c>
      <c r="G24" s="54">
        <v>11</v>
      </c>
      <c r="H24" s="58">
        <v>0</v>
      </c>
      <c r="I24" s="58">
        <v>0</v>
      </c>
      <c r="J24" s="54">
        <v>489</v>
      </c>
      <c r="K24" s="54">
        <v>54</v>
      </c>
      <c r="L24" s="58">
        <v>0</v>
      </c>
      <c r="M24" s="58">
        <v>0</v>
      </c>
      <c r="N24" s="54">
        <v>8</v>
      </c>
    </row>
    <row r="25" spans="1:14" ht="15" customHeight="1">
      <c r="A25" s="3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8"/>
      <c r="N25" s="54"/>
    </row>
    <row r="26" spans="1:15" ht="15" customHeight="1">
      <c r="A26" s="41" t="s">
        <v>45</v>
      </c>
      <c r="B26" s="59">
        <v>4159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662</v>
      </c>
      <c r="J26" s="60">
        <v>691</v>
      </c>
      <c r="K26" s="60">
        <v>133</v>
      </c>
      <c r="L26" s="60">
        <v>0</v>
      </c>
      <c r="M26" s="60">
        <v>1702</v>
      </c>
      <c r="N26" s="60">
        <v>972</v>
      </c>
      <c r="O26" s="44"/>
    </row>
    <row r="27" spans="1:21" ht="13.5">
      <c r="A27" s="61" t="s">
        <v>46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45"/>
      <c r="M27" s="46"/>
      <c r="N27" s="45"/>
      <c r="O27" s="16"/>
      <c r="P27" s="16"/>
      <c r="Q27" s="16"/>
      <c r="R27" s="16"/>
      <c r="S27" s="16"/>
      <c r="T27" s="16"/>
      <c r="U27" s="16"/>
    </row>
    <row r="28" spans="1:14" ht="13.5">
      <c r="A28" s="61" t="s">
        <v>47</v>
      </c>
      <c r="L28" s="47"/>
      <c r="M28" s="48"/>
      <c r="N28" s="47"/>
    </row>
    <row r="29" spans="12:14" ht="13.5">
      <c r="L29" s="47"/>
      <c r="M29" s="48"/>
      <c r="N29" s="47"/>
    </row>
    <row r="30" spans="12:14" ht="13.5">
      <c r="L30" s="47"/>
      <c r="M30" s="48"/>
      <c r="N30" s="47"/>
    </row>
    <row r="31" spans="12:14" ht="13.5">
      <c r="L31" s="47"/>
      <c r="M31" s="48"/>
      <c r="N31" s="47"/>
    </row>
    <row r="32" spans="12:14" ht="13.5">
      <c r="L32" s="47"/>
      <c r="M32" s="48"/>
      <c r="N32" s="47"/>
    </row>
    <row r="33" spans="12:14" ht="13.5">
      <c r="L33" s="47"/>
      <c r="M33" s="48"/>
      <c r="N33" s="47"/>
    </row>
    <row r="34" spans="12:14" ht="13.5">
      <c r="L34" s="47"/>
      <c r="M34" s="48"/>
      <c r="N34" s="47"/>
    </row>
    <row r="35" spans="12:14" ht="13.5">
      <c r="L35" s="47"/>
      <c r="M35" s="48"/>
      <c r="N35" s="47"/>
    </row>
    <row r="36" spans="12:14" ht="13.5">
      <c r="L36" s="47"/>
      <c r="M36" s="48"/>
      <c r="N36" s="47"/>
    </row>
    <row r="37" spans="12:14" ht="13.5">
      <c r="L37" s="47"/>
      <c r="M37" s="48"/>
      <c r="N37" s="47"/>
    </row>
    <row r="38" spans="12:14" ht="13.5">
      <c r="L38" s="47"/>
      <c r="M38" s="48"/>
      <c r="N38" s="47"/>
    </row>
    <row r="39" spans="12:14" ht="13.5">
      <c r="L39" s="47"/>
      <c r="M39" s="48"/>
      <c r="N39" s="47"/>
    </row>
    <row r="40" spans="12:14" ht="13.5">
      <c r="L40" s="47"/>
      <c r="M40" s="48"/>
      <c r="N40" s="47"/>
    </row>
    <row r="41" spans="12:14" ht="13.5">
      <c r="L41" s="47"/>
      <c r="M41" s="48"/>
      <c r="N41" s="47"/>
    </row>
  </sheetData>
  <sheetProtection/>
  <mergeCells count="3">
    <mergeCell ref="E3:K3"/>
    <mergeCell ref="M3:N3"/>
    <mergeCell ref="M4:M6"/>
  </mergeCells>
  <printOptions/>
  <pageMargins left="0.1968503937007874" right="0.1968503937007874" top="0.3937007874015748" bottom="0.3937007874015748" header="0.5118110236220472" footer="0.5118110236220472"/>
  <pageSetup orientation="portrait" paperSize="9" scale="66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2009-04-09T07:58:55Z</dcterms:created>
  <dcterms:modified xsi:type="dcterms:W3CDTF">2009-04-09T07:59:02Z</dcterms:modified>
  <cp:category/>
  <cp:version/>
  <cp:contentType/>
  <cp:contentStatus/>
</cp:coreProperties>
</file>