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A.B" sheetId="1" r:id="rId1"/>
    <sheet name="127C" sheetId="2" r:id="rId2"/>
  </sheets>
  <externalReferences>
    <externalReference r:id="rId5"/>
  </externalReferences>
  <definedNames>
    <definedName name="_10.電気_ガスおよび水道" localSheetId="0">'127A.B'!$A$1:$J$21</definedName>
    <definedName name="_10.電気_ガスおよび水道" localSheetId="1">'127C'!$A$2:$G$24</definedName>
    <definedName name="_10.電気_ガスおよび水道">#REF!</definedName>
    <definedName name="_xlnm.Print_Area" localSheetId="0">'127A.B'!$A$1:$V$59</definedName>
    <definedName name="_xlnm.Print_Area" localSheetId="1">'127C'!$A$1:$O$101</definedName>
  </definedNames>
  <calcPr fullCalcOnLoad="1"/>
</workbook>
</file>

<file path=xl/sharedStrings.xml><?xml version="1.0" encoding="utf-8"?>
<sst xmlns="http://schemas.openxmlformats.org/spreadsheetml/2006/main" count="276" uniqueCount="212">
  <si>
    <t>１１．運輸および通信</t>
  </si>
  <si>
    <t xml:space="preserve">１２７．道          路          現          況          </t>
  </si>
  <si>
    <t xml:space="preserve">Ａ．国                    道    </t>
  </si>
  <si>
    <t>(単位  Km)</t>
  </si>
  <si>
    <t xml:space="preserve">        各年４月１日</t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</si>
  <si>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</si>
  <si>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</si>
  <si>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</si>
  <si>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</si>
  <si>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</si>
  <si>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</si>
  <si>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</si>
  <si>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</si>
  <si>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</si>
  <si>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</si>
  <si>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</si>
  <si>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</si>
  <si>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路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</si>
  <si>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</si>
  <si>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</si>
  <si>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</si>
  <si>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</si>
  <si>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</si>
  <si>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</si>
  <si>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</si>
  <si>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</si>
  <si>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</si>
  <si>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</si>
  <si>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</si>
  <si>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以  上</t>
  </si>
  <si>
    <t>未  満</t>
  </si>
  <si>
    <t>交通不能</t>
  </si>
  <si>
    <t>昭 和 61年</t>
  </si>
  <si>
    <t>61</t>
  </si>
  <si>
    <t xml:space="preserve">    62</t>
  </si>
  <si>
    <t>62</t>
  </si>
  <si>
    <t xml:space="preserve">    63</t>
  </si>
  <si>
    <t>63</t>
  </si>
  <si>
    <t>平 成 元 年</t>
  </si>
  <si>
    <t>元</t>
  </si>
  <si>
    <t xml:space="preserve">   2</t>
  </si>
  <si>
    <t>２</t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</si>
  <si>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</si>
  <si>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</si>
  <si>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</si>
  <si>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</si>
  <si>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</si>
  <si>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</si>
  <si>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</si>
  <si>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</si>
  <si>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</si>
  <si>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</si>
  <si>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</si>
  <si>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</si>
  <si>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</si>
  <si>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</si>
  <si>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</si>
  <si>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</si>
  <si>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</si>
  <si>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</si>
  <si>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</si>
  <si>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</si>
  <si>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</si>
  <si>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</si>
  <si>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</si>
  <si>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</si>
  <si>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</si>
  <si>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</si>
  <si>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資料：県道路課</t>
  </si>
  <si>
    <t>注）大分県道路現況調書より、現道＋旧道（有料含み）</t>
  </si>
  <si>
    <t xml:space="preserve">Ｂ．県                    道    </t>
  </si>
  <si>
    <t>各年４月１日</t>
  </si>
  <si>
    <t>実 延 長</t>
  </si>
  <si>
    <t>標</t>
  </si>
  <si>
    <t>ト ン ネ ル</t>
  </si>
  <si>
    <t>改        良        済</t>
  </si>
  <si>
    <t>未      改      良</t>
  </si>
  <si>
    <t>砂 利 道</t>
  </si>
  <si>
    <t>舗       装       路</t>
  </si>
  <si>
    <t>示</t>
  </si>
  <si>
    <t>土木事務所</t>
  </si>
  <si>
    <t>延  長</t>
  </si>
  <si>
    <t>個  数</t>
  </si>
  <si>
    <t>番</t>
  </si>
  <si>
    <t>土木事務所</t>
  </si>
  <si>
    <t>号</t>
  </si>
  <si>
    <t>昭 和 61 年</t>
  </si>
  <si>
    <t xml:space="preserve">   62</t>
  </si>
  <si>
    <t xml:space="preserve">   62</t>
  </si>
  <si>
    <r>
      <t xml:space="preserve">   63</t>
    </r>
  </si>
  <si>
    <t xml:space="preserve">   2</t>
  </si>
  <si>
    <t>２</t>
  </si>
  <si>
    <t xml:space="preserve"> 1  高田</t>
  </si>
  <si>
    <t>１</t>
  </si>
  <si>
    <t xml:space="preserve"> 2  国東</t>
  </si>
  <si>
    <t>２</t>
  </si>
  <si>
    <t xml:space="preserve"> 3  別府</t>
  </si>
  <si>
    <t>３</t>
  </si>
  <si>
    <t xml:space="preserve"> 4  大分</t>
  </si>
  <si>
    <t>４</t>
  </si>
  <si>
    <t xml:space="preserve"> 5  臼杵</t>
  </si>
  <si>
    <t>５</t>
  </si>
  <si>
    <t xml:space="preserve"> 6  佐伯</t>
  </si>
  <si>
    <t>６</t>
  </si>
  <si>
    <t xml:space="preserve"> 7  三重</t>
  </si>
  <si>
    <t>７</t>
  </si>
  <si>
    <t xml:space="preserve"> 8  竹田</t>
  </si>
  <si>
    <t>８</t>
  </si>
  <si>
    <t xml:space="preserve"> 9  玖珠</t>
  </si>
  <si>
    <t>９</t>
  </si>
  <si>
    <t>10  日田</t>
  </si>
  <si>
    <t>10</t>
  </si>
  <si>
    <t>11  中津</t>
  </si>
  <si>
    <t>11</t>
  </si>
  <si>
    <t>12  宇佐</t>
  </si>
  <si>
    <t>12</t>
  </si>
  <si>
    <t>有料道路</t>
  </si>
  <si>
    <t>有</t>
  </si>
  <si>
    <t>資料：県道路課 注）62年以前は現道のみ</t>
  </si>
  <si>
    <t xml:space="preserve">                   63年以降は現道+旧道(有料含み、自転車道含む）大分県道路現況調書及び道路現況総括台帳より</t>
  </si>
  <si>
    <t>Ｃ．市        町        村        道</t>
  </si>
  <si>
    <t>実延長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</si>
  <si>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</si>
  <si>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</si>
  <si>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</si>
  <si>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</si>
  <si>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</si>
  <si>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</si>
  <si>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</si>
  <si>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</si>
  <si>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</si>
  <si>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</si>
  <si>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</si>
  <si>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</si>
  <si>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</si>
  <si>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</si>
  <si>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</si>
  <si>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</si>
  <si>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t xml:space="preserve">  ２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</si>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</sst>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_ * #,##0.0;_ * &quot;¥&quot;&quot;¥&quot;&quot;¥&quot;&quot;¥&quot;\!\!\!\!\-#,##0.0;_ * &quot;-&quot;_ ;_ @_ "/>
    <numFmt numFmtId="180" formatCode="_ * #,##0_ ;_ * &quot;¥&quot;&quot;¥&quot;&quot;¥&quot;\!\!\!\!\-#,##0_ ;_ * &quot;-&quot;_ ;_ @_ "/>
    <numFmt numFmtId="181" formatCode="_ * #,##0_ ;_ * &quot;¥&quot;&quot;¥&quot;\!\!\!\-#,##0_ ;_ * &quot;-&quot;_ ;_ @_ "/>
    <numFmt numFmtId="182" formatCode="0.0"/>
    <numFmt numFmtId="183" formatCode="_ * #,##0;_ * &quot;¥&quot;&quot;¥&quot;&quot;¥&quot;&quot;¥&quot;\!\!\!\!\-#,##0;_ * &quot;-&quot;_ ;_ @_ "/>
    <numFmt numFmtId="184" formatCode="#,##0.0;[Red]&quot;¥&quot;&quot;¥&quot;&quot;¥&quot;&quot;¥&quot;\!\!\!\!\-#,##0.0"/>
    <numFmt numFmtId="185" formatCode="_ * #,##0_ ;_ * &quot;¥&quot;\!\-#,##0_ ;_ * &quot;-&quot;_ ;_ @_ "/>
    <numFmt numFmtId="186" formatCode="_ * #,##0_ ;_ * &quot;¥&quot;&quot;¥&quot;&quot;¥&quot;&quot;¥&quot;\!\!\!\!\-#,##0_ ;_ * &quot;-&quot;_ ;_ @_ "/>
    <numFmt numFmtId="187" formatCode="#,##0;[Red]&quot;¥&quot;&quot;¥&quot;&quot;¥&quot;&quot;¥&quot;\!\!\!\!\-#,##0"/>
    <numFmt numFmtId="188" formatCode="#,##0.0;[Red]#,##0.0"/>
    <numFmt numFmtId="189" formatCode="_ * #,##0_ ;_ * &quot;¥&quot;&quot;¥&quot;\!\!\-#,##0_ ;_ * &quot;-&quot;_ ;_ 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3" fillId="0" borderId="11" xfId="0" applyNumberFormat="1" applyFont="1" applyBorder="1" applyAlignment="1" applyProtection="1">
      <alignment horizontal="center" vertical="distributed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Continuous" vertical="center"/>
      <protection locked="0"/>
    </xf>
    <xf numFmtId="177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8" fontId="23" fillId="0" borderId="16" xfId="0" applyNumberFormat="1" applyFont="1" applyBorder="1" applyAlignment="1" applyProtection="1">
      <alignment horizontal="center" vertical="distributed" wrapText="1"/>
      <protection locked="0"/>
    </xf>
    <xf numFmtId="177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distributed" textRotation="255"/>
    </xf>
    <xf numFmtId="176" fontId="23" fillId="0" borderId="18" xfId="0" applyNumberFormat="1" applyFont="1" applyBorder="1" applyAlignment="1" applyProtection="1">
      <alignment horizontal="center" vertical="center" textRotation="255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4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vertical="distributed" wrapText="1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177" fontId="24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distributed" textRotation="255"/>
    </xf>
    <xf numFmtId="176" fontId="23" fillId="0" borderId="13" xfId="0" applyNumberFormat="1" applyFont="1" applyBorder="1" applyAlignment="1" applyProtection="1">
      <alignment horizontal="center" vertical="center" textRotation="255"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Border="1" applyAlignment="1" applyProtection="1" quotePrefix="1">
      <alignment horizontal="center"/>
      <protection locked="0"/>
    </xf>
    <xf numFmtId="179" fontId="25" fillId="0" borderId="18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79" fontId="25" fillId="0" borderId="0" xfId="0" applyNumberFormat="1" applyFont="1" applyAlignment="1">
      <alignment horizontal="right"/>
    </xf>
    <xf numFmtId="179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76" fontId="25" fillId="0" borderId="0" xfId="0" applyNumberFormat="1" applyFont="1" applyAlignment="1">
      <alignment/>
    </xf>
    <xf numFmtId="176" fontId="25" fillId="0" borderId="18" xfId="0" applyNumberFormat="1" applyFont="1" applyBorder="1" applyAlignment="1" applyProtection="1" quotePrefix="1">
      <alignment horizontal="center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/>
      <protection locked="0"/>
    </xf>
    <xf numFmtId="182" fontId="20" fillId="0" borderId="0" xfId="0" applyNumberFormat="1" applyFont="1" applyBorder="1" applyAlignment="1" applyProtection="1" quotePrefix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7" fontId="20" fillId="0" borderId="26" xfId="0" applyNumberFormat="1" applyFont="1" applyBorder="1" applyAlignment="1" applyProtection="1">
      <alignment horizontal="left"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>
      <alignment horizontal="center"/>
    </xf>
    <xf numFmtId="178" fontId="23" fillId="0" borderId="14" xfId="0" applyNumberFormat="1" applyFont="1" applyBorder="1" applyAlignment="1" applyProtection="1">
      <alignment horizontal="center"/>
      <protection/>
    </xf>
    <xf numFmtId="176" fontId="23" fillId="0" borderId="13" xfId="0" applyNumberFormat="1" applyFont="1" applyBorder="1" applyAlignment="1">
      <alignment horizontal="center"/>
    </xf>
    <xf numFmtId="179" fontId="20" fillId="0" borderId="18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5" fillId="0" borderId="16" xfId="0" applyNumberFormat="1" applyFont="1" applyBorder="1" applyAlignment="1" applyProtection="1" quotePrefix="1">
      <alignment horizontal="center"/>
      <protection locked="0"/>
    </xf>
    <xf numFmtId="179" fontId="25" fillId="0" borderId="0" xfId="48" applyNumberFormat="1" applyFont="1" applyBorder="1" applyAlignment="1">
      <alignment/>
    </xf>
    <xf numFmtId="183" fontId="25" fillId="0" borderId="0" xfId="48" applyNumberFormat="1" applyFont="1" applyBorder="1" applyAlignment="1">
      <alignment/>
    </xf>
    <xf numFmtId="38" fontId="20" fillId="0" borderId="0" xfId="48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18" xfId="48" applyFont="1" applyBorder="1" applyAlignment="1" applyProtection="1">
      <alignment horizontal="center"/>
      <protection locked="0"/>
    </xf>
    <xf numFmtId="38" fontId="20" fillId="0" borderId="0" xfId="48" applyFont="1" applyAlignment="1">
      <alignment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84" fontId="20" fillId="0" borderId="0" xfId="48" applyNumberFormat="1" applyFont="1" applyBorder="1" applyAlignment="1" applyProtection="1" quotePrefix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84" fontId="20" fillId="0" borderId="18" xfId="48" applyNumberFormat="1" applyFont="1" applyBorder="1" applyAlignment="1" applyProtection="1" quotePrefix="1">
      <alignment horizontal="center"/>
      <protection locked="0"/>
    </xf>
    <xf numFmtId="184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84" fontId="20" fillId="0" borderId="0" xfId="48" applyNumberFormat="1" applyFont="1" applyBorder="1" applyAlignment="1" applyProtection="1" quotePrefix="1">
      <alignment/>
      <protection/>
    </xf>
    <xf numFmtId="185" fontId="20" fillId="0" borderId="0" xfId="0" applyNumberFormat="1" applyFont="1" applyBorder="1" applyAlignment="1" applyProtection="1" quotePrefix="1">
      <alignment/>
      <protection locked="0"/>
    </xf>
    <xf numFmtId="186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Alignment="1">
      <alignment/>
    </xf>
    <xf numFmtId="184" fontId="20" fillId="0" borderId="0" xfId="48" applyNumberFormat="1" applyFont="1" applyAlignment="1">
      <alignment/>
    </xf>
    <xf numFmtId="184" fontId="20" fillId="0" borderId="24" xfId="48" applyNumberFormat="1" applyFont="1" applyBorder="1" applyAlignment="1" applyProtection="1">
      <alignment horizontal="center"/>
      <protection locked="0"/>
    </xf>
    <xf numFmtId="184" fontId="20" fillId="0" borderId="13" xfId="48" applyNumberFormat="1" applyFont="1" applyBorder="1" applyAlignment="1" applyProtection="1">
      <alignment horizontal="center"/>
      <protection locked="0"/>
    </xf>
    <xf numFmtId="177" fontId="23" fillId="0" borderId="26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 wrapText="1"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88" fontId="21" fillId="0" borderId="0" xfId="0" applyNumberFormat="1" applyFont="1" applyAlignment="1" applyProtection="1">
      <alignment horizontal="center"/>
      <protection locked="0"/>
    </xf>
    <xf numFmtId="188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8" fontId="20" fillId="0" borderId="0" xfId="0" applyNumberFormat="1" applyFont="1" applyAlignment="1">
      <alignment/>
    </xf>
    <xf numFmtId="188" fontId="22" fillId="0" borderId="0" xfId="0" applyNumberFormat="1" applyFont="1" applyAlignment="1" applyProtection="1">
      <alignment horizontal="centerContinuous"/>
      <protection locked="0"/>
    </xf>
    <xf numFmtId="188" fontId="20" fillId="0" borderId="0" xfId="0" applyNumberFormat="1" applyFont="1" applyAlignment="1" applyProtection="1">
      <alignment horizontal="centerContinuous"/>
      <protection locked="0"/>
    </xf>
    <xf numFmtId="188" fontId="20" fillId="0" borderId="10" xfId="0" applyNumberFormat="1" applyFont="1" applyBorder="1" applyAlignment="1" applyProtection="1">
      <alignment horizontal="right"/>
      <protection locked="0"/>
    </xf>
    <xf numFmtId="188" fontId="20" fillId="0" borderId="10" xfId="0" applyNumberFormat="1" applyFont="1" applyBorder="1" applyAlignment="1" applyProtection="1">
      <alignment/>
      <protection locked="0"/>
    </xf>
    <xf numFmtId="188" fontId="20" fillId="0" borderId="10" xfId="0" applyNumberFormat="1" applyFont="1" applyBorder="1" applyAlignment="1" applyProtection="1">
      <alignment horizontal="centerContinuous"/>
      <protection locked="0"/>
    </xf>
    <xf numFmtId="188" fontId="20" fillId="0" borderId="10" xfId="0" applyNumberFormat="1" applyFont="1" applyBorder="1" applyAlignment="1" applyProtection="1">
      <alignment/>
      <protection locked="0"/>
    </xf>
    <xf numFmtId="188" fontId="23" fillId="0" borderId="0" xfId="0" applyNumberFormat="1" applyFont="1" applyBorder="1" applyAlignment="1" applyProtection="1">
      <alignment horizontal="center" vertical="center" wrapText="1"/>
      <protection locked="0"/>
    </xf>
    <xf numFmtId="188" fontId="23" fillId="0" borderId="12" xfId="0" applyNumberFormat="1" applyFont="1" applyBorder="1" applyAlignment="1" applyProtection="1">
      <alignment horizontal="center" vertical="center" wrapText="1"/>
      <protection locked="0"/>
    </xf>
    <xf numFmtId="188" fontId="23" fillId="0" borderId="13" xfId="0" applyNumberFormat="1" applyFont="1" applyBorder="1" applyAlignment="1" applyProtection="1">
      <alignment horizontal="centerContinuous" vertical="center"/>
      <protection locked="0"/>
    </xf>
    <xf numFmtId="188" fontId="23" fillId="0" borderId="14" xfId="0" applyNumberFormat="1" applyFont="1" applyBorder="1" applyAlignment="1" applyProtection="1">
      <alignment horizontal="centerContinuous" vertical="center"/>
      <protection locked="0"/>
    </xf>
    <xf numFmtId="188" fontId="23" fillId="0" borderId="28" xfId="0" applyNumberFormat="1" applyFont="1" applyBorder="1" applyAlignment="1" applyProtection="1">
      <alignment horizontal="center" vertical="center"/>
      <protection locked="0"/>
    </xf>
    <xf numFmtId="188" fontId="23" fillId="0" borderId="29" xfId="0" applyNumberFormat="1" applyFont="1" applyBorder="1" applyAlignment="1" applyProtection="1">
      <alignment horizontal="center" vertical="center"/>
      <protection locked="0"/>
    </xf>
    <xf numFmtId="188" fontId="23" fillId="0" borderId="30" xfId="0" applyNumberFormat="1" applyFont="1" applyBorder="1" applyAlignment="1" applyProtection="1">
      <alignment horizontal="center" vertical="center"/>
      <protection locked="0"/>
    </xf>
    <xf numFmtId="188" fontId="23" fillId="0" borderId="15" xfId="0" applyNumberFormat="1" applyFont="1" applyBorder="1" applyAlignment="1" applyProtection="1">
      <alignment horizontal="center" vertical="center"/>
      <protection locked="0"/>
    </xf>
    <xf numFmtId="188" fontId="23" fillId="0" borderId="31" xfId="0" applyNumberFormat="1" applyFont="1" applyBorder="1" applyAlignment="1" applyProtection="1">
      <alignment horizontal="center" vertical="center"/>
      <protection locked="0"/>
    </xf>
    <xf numFmtId="188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8" fontId="23" fillId="0" borderId="0" xfId="0" applyNumberFormat="1" applyFont="1" applyBorder="1" applyAlignment="1" applyProtection="1">
      <alignment horizontal="center" vertical="top" wrapText="1"/>
      <protection locked="0"/>
    </xf>
    <xf numFmtId="188" fontId="23" fillId="0" borderId="17" xfId="0" applyNumberFormat="1" applyFont="1" applyBorder="1" applyAlignment="1" applyProtection="1">
      <alignment horizontal="center" vertical="center" wrapText="1"/>
      <protection locked="0"/>
    </xf>
    <xf numFmtId="188" fontId="23" fillId="0" borderId="18" xfId="0" applyNumberFormat="1" applyFont="1" applyBorder="1" applyAlignment="1" applyProtection="1">
      <alignment horizontal="center" vertical="center"/>
      <protection locked="0"/>
    </xf>
    <xf numFmtId="188" fontId="23" fillId="0" borderId="22" xfId="0" applyNumberFormat="1" applyFont="1" applyBorder="1" applyAlignment="1" applyProtection="1">
      <alignment horizontal="center" vertical="center" wrapText="1"/>
      <protection locked="0"/>
    </xf>
    <xf numFmtId="188" fontId="23" fillId="0" borderId="19" xfId="0" applyNumberFormat="1" applyFont="1" applyBorder="1" applyAlignment="1" applyProtection="1">
      <alignment horizontal="center" vertical="center"/>
      <protection locked="0"/>
    </xf>
    <xf numFmtId="188" fontId="23" fillId="0" borderId="21" xfId="0" applyNumberFormat="1" applyFont="1" applyBorder="1" applyAlignment="1" applyProtection="1">
      <alignment horizontal="center" vertical="center"/>
      <protection locked="0"/>
    </xf>
    <xf numFmtId="188" fontId="23" fillId="0" borderId="20" xfId="0" applyNumberFormat="1" applyFont="1" applyBorder="1" applyAlignment="1" applyProtection="1">
      <alignment horizontal="center" vertical="center"/>
      <protection locked="0"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14" xfId="0" applyNumberFormat="1" applyFont="1" applyBorder="1" applyAlignment="1" applyProtection="1">
      <alignment horizontal="center" vertical="center"/>
      <protection locked="0"/>
    </xf>
    <xf numFmtId="188" fontId="23" fillId="0" borderId="0" xfId="0" applyNumberFormat="1" applyFont="1" applyBorder="1" applyAlignment="1" applyProtection="1">
      <alignment horizontal="center" wrapText="1"/>
      <protection locked="0"/>
    </xf>
    <xf numFmtId="0" fontId="20" fillId="0" borderId="17" xfId="0" applyFont="1" applyBorder="1" applyAlignment="1">
      <alignment horizontal="center" wrapText="1"/>
    </xf>
    <xf numFmtId="188" fontId="23" fillId="0" borderId="22" xfId="0" applyNumberFormat="1" applyFont="1" applyBorder="1" applyAlignment="1" applyProtection="1">
      <alignment horizontal="center" vertical="center"/>
      <protection locked="0"/>
    </xf>
    <xf numFmtId="188" fontId="24" fillId="0" borderId="18" xfId="0" applyNumberFormat="1" applyFont="1" applyBorder="1" applyAlignment="1" applyProtection="1">
      <alignment horizontal="center" vertical="center"/>
      <protection locked="0"/>
    </xf>
    <xf numFmtId="188" fontId="23" fillId="0" borderId="14" xfId="0" applyNumberFormat="1" applyFont="1" applyBorder="1" applyAlignment="1" applyProtection="1">
      <alignment horizontal="center" vertical="center" wrapText="1"/>
      <protection locked="0"/>
    </xf>
    <xf numFmtId="188" fontId="23" fillId="0" borderId="25" xfId="0" applyNumberFormat="1" applyFont="1" applyBorder="1" applyAlignment="1" applyProtection="1">
      <alignment horizontal="center" vertical="center" wrapText="1"/>
      <protection locked="0"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25" xfId="0" applyNumberFormat="1" applyFont="1" applyBorder="1" applyAlignment="1" applyProtection="1">
      <alignment horizontal="center" vertical="center"/>
      <protection locked="0"/>
    </xf>
    <xf numFmtId="188" fontId="24" fillId="0" borderId="13" xfId="0" applyNumberFormat="1" applyFont="1" applyBorder="1" applyAlignment="1" applyProtection="1">
      <alignment horizontal="center" vertical="center"/>
      <protection locked="0"/>
    </xf>
    <xf numFmtId="188" fontId="20" fillId="0" borderId="0" xfId="0" applyNumberFormat="1" applyFont="1" applyBorder="1" applyAlignment="1" applyProtection="1">
      <alignment horizontal="center"/>
      <protection locked="0"/>
    </xf>
    <xf numFmtId="188" fontId="20" fillId="0" borderId="18" xfId="0" applyNumberFormat="1" applyFont="1" applyBorder="1" applyAlignment="1" applyProtection="1">
      <alignment/>
      <protection locked="0"/>
    </xf>
    <xf numFmtId="188" fontId="20" fillId="0" borderId="0" xfId="0" applyNumberFormat="1" applyFont="1" applyBorder="1" applyAlignment="1" applyProtection="1">
      <alignment/>
      <protection locked="0"/>
    </xf>
    <xf numFmtId="188" fontId="20" fillId="0" borderId="0" xfId="0" applyNumberFormat="1" applyFont="1" applyAlignment="1" applyProtection="1">
      <alignment/>
      <protection locked="0"/>
    </xf>
    <xf numFmtId="188" fontId="20" fillId="0" borderId="0" xfId="0" applyNumberFormat="1" applyFont="1" applyBorder="1" applyAlignment="1" applyProtection="1" quotePrefix="1">
      <alignment horizontal="center"/>
      <protection locked="0"/>
    </xf>
    <xf numFmtId="188" fontId="27" fillId="0" borderId="0" xfId="0" applyNumberFormat="1" applyFont="1" applyAlignment="1">
      <alignment/>
    </xf>
    <xf numFmtId="188" fontId="25" fillId="0" borderId="0" xfId="0" applyNumberFormat="1" applyFont="1" applyBorder="1" applyAlignment="1" applyProtection="1" quotePrefix="1">
      <alignment horizontal="center"/>
      <protection locked="0"/>
    </xf>
    <xf numFmtId="188" fontId="25" fillId="0" borderId="18" xfId="0" applyNumberFormat="1" applyFont="1" applyBorder="1" applyAlignment="1" applyProtection="1">
      <alignment/>
      <protection locked="0"/>
    </xf>
    <xf numFmtId="188" fontId="25" fillId="0" borderId="0" xfId="0" applyNumberFormat="1" applyFont="1" applyBorder="1" applyAlignment="1" applyProtection="1">
      <alignment/>
      <protection locked="0"/>
    </xf>
    <xf numFmtId="188" fontId="25" fillId="0" borderId="0" xfId="0" applyNumberFormat="1" applyFont="1" applyAlignment="1" applyProtection="1">
      <alignment/>
      <protection locked="0"/>
    </xf>
    <xf numFmtId="188" fontId="25" fillId="0" borderId="0" xfId="0" applyNumberFormat="1" applyFont="1" applyAlignment="1">
      <alignment/>
    </xf>
    <xf numFmtId="188" fontId="25" fillId="0" borderId="0" xfId="0" applyNumberFormat="1" applyFont="1" applyBorder="1" applyAlignment="1" applyProtection="1" quotePrefix="1">
      <alignment horizontal="center"/>
      <protection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8" fontId="25" fillId="0" borderId="0" xfId="0" applyNumberFormat="1" applyFont="1" applyBorder="1" applyAlignment="1" applyProtection="1">
      <alignment horizontal="center"/>
      <protection locked="0"/>
    </xf>
    <xf numFmtId="188" fontId="25" fillId="0" borderId="18" xfId="0" applyNumberFormat="1" applyFont="1" applyBorder="1" applyAlignment="1">
      <alignment/>
    </xf>
    <xf numFmtId="188" fontId="25" fillId="0" borderId="0" xfId="0" applyNumberFormat="1" applyFont="1" applyBorder="1" applyAlignment="1">
      <alignment/>
    </xf>
    <xf numFmtId="188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8" fontId="20" fillId="0" borderId="0" xfId="0" applyNumberFormat="1" applyFont="1" applyBorder="1" applyAlignment="1" applyProtection="1" quotePrefix="1">
      <alignment horizontal="center"/>
      <protection/>
    </xf>
    <xf numFmtId="188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89" fontId="20" fillId="0" borderId="0" xfId="0" applyNumberFormat="1" applyFont="1" applyBorder="1" applyAlignment="1" applyProtection="1">
      <alignment/>
      <protection locked="0"/>
    </xf>
    <xf numFmtId="188" fontId="20" fillId="0" borderId="32" xfId="0" applyNumberFormat="1" applyFont="1" applyBorder="1" applyAlignment="1" applyProtection="1">
      <alignment horizontal="center"/>
      <protection locked="0"/>
    </xf>
    <xf numFmtId="188" fontId="20" fillId="0" borderId="33" xfId="0" applyNumberFormat="1" applyFont="1" applyBorder="1" applyAlignment="1" applyProtection="1">
      <alignment/>
      <protection locked="0"/>
    </xf>
    <xf numFmtId="188" fontId="20" fillId="0" borderId="32" xfId="0" applyNumberFormat="1" applyFont="1" applyBorder="1" applyAlignment="1" applyProtection="1">
      <alignment/>
      <protection locked="0"/>
    </xf>
    <xf numFmtId="188" fontId="20" fillId="0" borderId="32" xfId="0" applyNumberFormat="1" applyFont="1" applyBorder="1" applyAlignment="1" applyProtection="1">
      <alignment/>
      <protection locked="0"/>
    </xf>
    <xf numFmtId="188" fontId="20" fillId="0" borderId="0" xfId="0" applyNumberFormat="1" applyFont="1" applyBorder="1" applyAlignment="1" applyProtection="1">
      <alignment/>
      <protection locked="0"/>
    </xf>
    <xf numFmtId="188" fontId="25" fillId="0" borderId="0" xfId="0" applyNumberFormat="1" applyFont="1" applyBorder="1" applyAlignment="1" applyProtection="1">
      <alignment horizontal="left"/>
      <protection/>
    </xf>
    <xf numFmtId="188" fontId="20" fillId="0" borderId="0" xfId="0" applyNumberFormat="1" applyFont="1" applyBorder="1" applyAlignment="1">
      <alignment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89" fontId="20" fillId="0" borderId="32" xfId="0" applyNumberFormat="1" applyFont="1" applyBorder="1" applyAlignment="1" applyProtection="1">
      <alignment/>
      <protection locked="0"/>
    </xf>
    <xf numFmtId="188" fontId="25" fillId="0" borderId="0" xfId="0" applyNumberFormat="1" applyFont="1" applyBorder="1" applyAlignment="1" applyProtection="1">
      <alignment horizontal="left"/>
      <protection locked="0"/>
    </xf>
    <xf numFmtId="189" fontId="20" fillId="0" borderId="0" xfId="0" applyNumberFormat="1" applyFont="1" applyAlignment="1" applyProtection="1">
      <alignment/>
      <protection locked="0"/>
    </xf>
    <xf numFmtId="178" fontId="20" fillId="0" borderId="32" xfId="0" applyNumberFormat="1" applyFont="1" applyBorder="1" applyAlignment="1" applyProtection="1">
      <alignment/>
      <protection locked="0"/>
    </xf>
    <xf numFmtId="188" fontId="25" fillId="0" borderId="16" xfId="0" applyNumberFormat="1" applyFont="1" applyBorder="1" applyAlignment="1" applyProtection="1">
      <alignment horizontal="center"/>
      <protection locked="0"/>
    </xf>
    <xf numFmtId="188" fontId="2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9"/>
  <sheetViews>
    <sheetView tabSelected="1" zoomScalePageLayoutView="0" workbookViewId="0" topLeftCell="A1">
      <selection activeCell="H18" sqref="H18"/>
    </sheetView>
  </sheetViews>
  <sheetFormatPr defaultColWidth="13.375" defaultRowHeight="12" customHeight="1"/>
  <cols>
    <col min="1" max="1" width="12.375" style="7" customWidth="1"/>
    <col min="2" max="2" width="8.625" style="117" customWidth="1"/>
    <col min="3" max="3" width="9.00390625" style="117" customWidth="1"/>
    <col min="4" max="4" width="7.125" style="117" customWidth="1"/>
    <col min="5" max="5" width="7.125" style="7" customWidth="1"/>
    <col min="6" max="6" width="7.125" style="117" customWidth="1"/>
    <col min="7" max="7" width="7.125" style="7" customWidth="1"/>
    <col min="8" max="8" width="9.75390625" style="117" customWidth="1"/>
    <col min="9" max="11" width="9.125" style="117" customWidth="1"/>
    <col min="12" max="12" width="10.25390625" style="117" customWidth="1"/>
    <col min="13" max="15" width="9.125" style="117" customWidth="1"/>
    <col min="16" max="16" width="10.25390625" style="117" customWidth="1"/>
    <col min="17" max="17" width="9.00390625" style="117" customWidth="1"/>
    <col min="18" max="20" width="10.25390625" style="117" customWidth="1"/>
    <col min="21" max="21" width="5.75390625" style="7" customWidth="1"/>
    <col min="22" max="22" width="5.75390625" style="118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8" width="9.25390625" style="7" customWidth="1"/>
    <col min="29" max="32" width="5.125" style="7" customWidth="1"/>
    <col min="33" max="33" width="6.00390625" style="7" customWidth="1"/>
    <col min="34" max="34" width="8.00390625" style="7" customWidth="1"/>
    <col min="35" max="35" width="8.75390625" style="7" customWidth="1"/>
    <col min="36" max="41" width="8.00390625" style="7" customWidth="1"/>
    <col min="42" max="42" width="8.625" style="7" customWidth="1"/>
    <col min="43" max="44" width="9.25390625" style="7" customWidth="1"/>
    <col min="45" max="45" width="10.125" style="7" customWidth="1"/>
    <col min="46" max="46" width="9.25390625" style="7" customWidth="1"/>
    <col min="47" max="47" width="12.125" style="7" customWidth="1"/>
    <col min="48" max="49" width="9.25390625" style="7" customWidth="1"/>
    <col min="50" max="50" width="10.00390625" style="7" customWidth="1"/>
    <col min="51" max="51" width="9.25390625" style="7" customWidth="1"/>
    <col min="52" max="52" width="13.375" style="7" customWidth="1"/>
    <col min="53" max="57" width="9.375" style="7" customWidth="1"/>
    <col min="58" max="58" width="10.75390625" style="7" customWidth="1"/>
    <col min="59" max="62" width="8.625" style="7" customWidth="1"/>
    <col min="63" max="63" width="10.625" style="7" customWidth="1"/>
    <col min="64" max="64" width="8.75390625" style="7" customWidth="1"/>
    <col min="65" max="65" width="10.25390625" style="7" customWidth="1"/>
    <col min="66" max="66" width="9.00390625" style="7" customWidth="1"/>
    <col min="67" max="68" width="10.25390625" style="7" customWidth="1"/>
    <col min="69" max="69" width="10.375" style="7" customWidth="1"/>
    <col min="70" max="75" width="8.375" style="7" customWidth="1"/>
    <col min="76" max="81" width="9.00390625" style="7" customWidth="1"/>
    <col min="82" max="87" width="10.25390625" style="7" customWidth="1"/>
    <col min="88" max="88" width="8.75390625" style="7" customWidth="1"/>
    <col min="89" max="94" width="9.375" style="7" customWidth="1"/>
    <col min="95" max="95" width="8.25390625" style="7" customWidth="1"/>
    <col min="96" max="96" width="9.375" style="7" customWidth="1"/>
    <col min="97" max="97" width="11.375" style="7" customWidth="1"/>
    <col min="98" max="98" width="10.25390625" style="7" customWidth="1"/>
    <col min="99" max="101" width="8.875" style="7" customWidth="1"/>
    <col min="10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9"/>
      <c r="X2" s="9"/>
    </row>
    <row r="3" spans="1:27" ht="15.75" customHeight="1">
      <c r="A3" s="10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9"/>
      <c r="X3" s="9"/>
      <c r="Y3" s="9"/>
      <c r="Z3" s="9"/>
      <c r="AA3" s="9"/>
    </row>
    <row r="4" spans="1:22" ht="12" customHeight="1" thickBot="1">
      <c r="A4" s="11" t="s">
        <v>3</v>
      </c>
      <c r="B4" s="12"/>
      <c r="C4" s="12"/>
      <c r="D4" s="12"/>
      <c r="E4" s="13"/>
      <c r="F4" s="12"/>
      <c r="G4" s="13"/>
      <c r="H4" s="12"/>
      <c r="I4" s="12"/>
      <c r="J4" s="14"/>
      <c r="K4" s="14"/>
      <c r="L4" s="15"/>
      <c r="M4" s="15"/>
      <c r="N4" s="15"/>
      <c r="O4" s="15"/>
      <c r="P4" s="15"/>
      <c r="Q4" s="15"/>
      <c r="R4" s="15"/>
      <c r="S4" s="15"/>
      <c r="T4" s="16" t="s">
        <v>4</v>
      </c>
      <c r="U4" s="16"/>
      <c r="V4" s="16"/>
    </row>
    <row r="5" spans="1:22" s="24" customFormat="1" ht="19.5" customHeight="1" thickTop="1">
      <c r="A5" s="17" t="s">
        <v>5</v>
      </c>
      <c r="B5" s="18" t="s">
        <v>6</v>
      </c>
      <c r="C5" s="19" t="s">
        <v>7</v>
      </c>
      <c r="D5" s="20"/>
      <c r="E5" s="21"/>
      <c r="F5" s="20"/>
      <c r="G5" s="21"/>
      <c r="H5" s="19" t="s">
        <v>8</v>
      </c>
      <c r="I5" s="20"/>
      <c r="J5" s="20"/>
      <c r="K5" s="20"/>
      <c r="L5" s="20"/>
      <c r="M5" s="20"/>
      <c r="N5" s="20"/>
      <c r="O5" s="20"/>
      <c r="P5" s="20"/>
      <c r="Q5" s="19" t="s">
        <v>9</v>
      </c>
      <c r="R5" s="20"/>
      <c r="S5" s="20"/>
      <c r="T5" s="20"/>
      <c r="U5" s="22" t="s">
        <v>10</v>
      </c>
      <c r="V5" s="23" t="s">
        <v>11</v>
      </c>
    </row>
    <row r="6" spans="1:22" s="24" customFormat="1" ht="16.5" customHeight="1">
      <c r="A6" s="25"/>
      <c r="B6" s="26"/>
      <c r="C6" s="27"/>
      <c r="D6" s="19" t="s">
        <v>12</v>
      </c>
      <c r="E6" s="21"/>
      <c r="F6" s="28" t="s">
        <v>13</v>
      </c>
      <c r="G6" s="29"/>
      <c r="H6" s="28" t="s">
        <v>14</v>
      </c>
      <c r="I6" s="30"/>
      <c r="J6" s="30"/>
      <c r="K6" s="30"/>
      <c r="L6" s="30" t="s">
        <v>15</v>
      </c>
      <c r="M6" s="30"/>
      <c r="N6" s="30"/>
      <c r="O6" s="30"/>
      <c r="P6" s="29"/>
      <c r="Q6" s="31" t="s">
        <v>16</v>
      </c>
      <c r="R6" s="28" t="s">
        <v>17</v>
      </c>
      <c r="S6" s="30"/>
      <c r="T6" s="29"/>
      <c r="U6" s="32"/>
      <c r="V6" s="33"/>
    </row>
    <row r="7" spans="1:22" s="24" customFormat="1" ht="12" customHeight="1">
      <c r="A7" s="25" t="s">
        <v>18</v>
      </c>
      <c r="B7" s="26"/>
      <c r="C7" s="34" t="s">
        <v>19</v>
      </c>
      <c r="D7" s="31" t="s">
        <v>20</v>
      </c>
      <c r="E7" s="35" t="s">
        <v>21</v>
      </c>
      <c r="F7" s="31" t="s">
        <v>20</v>
      </c>
      <c r="G7" s="35" t="s">
        <v>21</v>
      </c>
      <c r="H7" s="31" t="s">
        <v>22</v>
      </c>
      <c r="I7" s="34" t="s">
        <v>23</v>
      </c>
      <c r="J7" s="34" t="s">
        <v>24</v>
      </c>
      <c r="K7" s="34" t="s">
        <v>24</v>
      </c>
      <c r="L7" s="36" t="s">
        <v>22</v>
      </c>
      <c r="M7" s="34" t="s">
        <v>24</v>
      </c>
      <c r="N7" s="34" t="s">
        <v>25</v>
      </c>
      <c r="O7" s="34" t="s">
        <v>25</v>
      </c>
      <c r="P7" s="34" t="s">
        <v>26</v>
      </c>
      <c r="Q7" s="26"/>
      <c r="R7" s="31" t="s">
        <v>22</v>
      </c>
      <c r="S7" s="31" t="s">
        <v>27</v>
      </c>
      <c r="T7" s="37" t="s">
        <v>28</v>
      </c>
      <c r="U7" s="32"/>
      <c r="V7" s="33"/>
    </row>
    <row r="8" spans="1:22" s="24" customFormat="1" ht="15.75" customHeight="1">
      <c r="A8" s="38"/>
      <c r="B8" s="39"/>
      <c r="C8" s="40"/>
      <c r="D8" s="39"/>
      <c r="E8" s="41"/>
      <c r="F8" s="39"/>
      <c r="G8" s="41"/>
      <c r="H8" s="39"/>
      <c r="I8" s="40" t="s">
        <v>29</v>
      </c>
      <c r="J8" s="40" t="s">
        <v>29</v>
      </c>
      <c r="K8" s="40" t="s">
        <v>30</v>
      </c>
      <c r="L8" s="42"/>
      <c r="M8" s="40" t="s">
        <v>29</v>
      </c>
      <c r="N8" s="40" t="s">
        <v>29</v>
      </c>
      <c r="O8" s="40" t="s">
        <v>30</v>
      </c>
      <c r="P8" s="40" t="s">
        <v>31</v>
      </c>
      <c r="Q8" s="39"/>
      <c r="R8" s="39"/>
      <c r="S8" s="39"/>
      <c r="T8" s="43"/>
      <c r="U8" s="44"/>
      <c r="V8" s="45"/>
    </row>
    <row r="9" spans="1:22" ht="12" customHeight="1">
      <c r="A9" s="46" t="s">
        <v>32</v>
      </c>
      <c r="B9" s="47">
        <v>866.8</v>
      </c>
      <c r="C9" s="48">
        <v>827.4</v>
      </c>
      <c r="D9" s="48">
        <v>25.5</v>
      </c>
      <c r="E9" s="49">
        <v>816</v>
      </c>
      <c r="F9" s="48">
        <v>20.3</v>
      </c>
      <c r="G9" s="49">
        <v>97</v>
      </c>
      <c r="H9" s="48">
        <v>752.2</v>
      </c>
      <c r="I9" s="50">
        <v>43.1</v>
      </c>
      <c r="J9" s="48">
        <v>669.6</v>
      </c>
      <c r="K9" s="51">
        <v>39.5</v>
      </c>
      <c r="L9" s="51">
        <v>114.7</v>
      </c>
      <c r="M9" s="52">
        <v>13.5</v>
      </c>
      <c r="N9" s="51">
        <v>83.2</v>
      </c>
      <c r="O9" s="51">
        <v>18.1</v>
      </c>
      <c r="P9" s="52">
        <v>0</v>
      </c>
      <c r="Q9" s="51">
        <v>5.8</v>
      </c>
      <c r="R9" s="51">
        <v>861.1</v>
      </c>
      <c r="S9" s="51">
        <v>42.9</v>
      </c>
      <c r="T9" s="51">
        <v>818</v>
      </c>
      <c r="U9" s="5">
        <v>48</v>
      </c>
      <c r="V9" s="53" t="s">
        <v>33</v>
      </c>
    </row>
    <row r="10" spans="1:22" ht="12" customHeight="1">
      <c r="A10" s="54" t="s">
        <v>34</v>
      </c>
      <c r="B10" s="47">
        <v>871.4</v>
      </c>
      <c r="C10" s="48">
        <v>825.4</v>
      </c>
      <c r="D10" s="48">
        <v>25.5</v>
      </c>
      <c r="E10" s="49">
        <v>814</v>
      </c>
      <c r="F10" s="48">
        <v>20.5</v>
      </c>
      <c r="G10" s="49">
        <v>97</v>
      </c>
      <c r="H10" s="48">
        <v>761.6</v>
      </c>
      <c r="I10" s="48">
        <v>41.5</v>
      </c>
      <c r="J10" s="48">
        <v>680.1</v>
      </c>
      <c r="K10" s="51">
        <v>40</v>
      </c>
      <c r="L10" s="51">
        <v>109.8</v>
      </c>
      <c r="M10" s="52">
        <v>12.3</v>
      </c>
      <c r="N10" s="51">
        <v>79.2</v>
      </c>
      <c r="O10" s="51">
        <v>18.3</v>
      </c>
      <c r="P10" s="51">
        <v>0</v>
      </c>
      <c r="Q10" s="51">
        <v>5.4</v>
      </c>
      <c r="R10" s="51">
        <v>866</v>
      </c>
      <c r="S10" s="51">
        <v>42</v>
      </c>
      <c r="T10" s="51">
        <v>824</v>
      </c>
      <c r="U10" s="5">
        <v>37</v>
      </c>
      <c r="V10" s="53" t="s">
        <v>35</v>
      </c>
    </row>
    <row r="11" spans="1:22" ht="12" customHeight="1">
      <c r="A11" s="54" t="s">
        <v>36</v>
      </c>
      <c r="B11" s="47">
        <v>876.4</v>
      </c>
      <c r="C11" s="48">
        <v>828.7</v>
      </c>
      <c r="D11" s="48">
        <v>26.1</v>
      </c>
      <c r="E11" s="49">
        <v>818</v>
      </c>
      <c r="F11" s="48">
        <v>21.6</v>
      </c>
      <c r="G11" s="49">
        <v>97</v>
      </c>
      <c r="H11" s="48">
        <v>775</v>
      </c>
      <c r="I11" s="50">
        <v>43.4</v>
      </c>
      <c r="J11" s="48">
        <v>686.9</v>
      </c>
      <c r="K11" s="51">
        <v>44.7</v>
      </c>
      <c r="L11" s="51">
        <v>101.4</v>
      </c>
      <c r="M11" s="52">
        <v>12.1</v>
      </c>
      <c r="N11" s="51">
        <v>71.4</v>
      </c>
      <c r="O11" s="51">
        <v>17.9</v>
      </c>
      <c r="P11" s="51">
        <v>0</v>
      </c>
      <c r="Q11" s="51">
        <v>5.3</v>
      </c>
      <c r="R11" s="51">
        <v>871.6</v>
      </c>
      <c r="S11" s="51">
        <v>41.7</v>
      </c>
      <c r="T11" s="51">
        <v>829.4</v>
      </c>
      <c r="U11" s="5">
        <v>53</v>
      </c>
      <c r="V11" s="53" t="s">
        <v>37</v>
      </c>
    </row>
    <row r="12" spans="1:22" ht="12" customHeight="1">
      <c r="A12" s="55" t="s">
        <v>38</v>
      </c>
      <c r="B12" s="47">
        <v>883.3</v>
      </c>
      <c r="C12" s="48">
        <v>833.9</v>
      </c>
      <c r="D12" s="48">
        <v>27.3</v>
      </c>
      <c r="E12" s="49">
        <v>819</v>
      </c>
      <c r="F12" s="48">
        <v>22.1</v>
      </c>
      <c r="G12" s="49">
        <v>99</v>
      </c>
      <c r="H12" s="48">
        <v>785.5</v>
      </c>
      <c r="I12" s="50">
        <v>43</v>
      </c>
      <c r="J12" s="48">
        <v>698.9</v>
      </c>
      <c r="K12" s="51">
        <v>43.6</v>
      </c>
      <c r="L12" s="51">
        <v>97.8</v>
      </c>
      <c r="M12" s="52">
        <v>11.2</v>
      </c>
      <c r="N12" s="51">
        <v>73.9</v>
      </c>
      <c r="O12" s="51">
        <v>12.7</v>
      </c>
      <c r="P12" s="56">
        <v>0</v>
      </c>
      <c r="Q12" s="51">
        <v>5.4</v>
      </c>
      <c r="R12" s="51">
        <v>877.9</v>
      </c>
      <c r="S12" s="51">
        <v>42.3</v>
      </c>
      <c r="T12" s="51">
        <v>835.6</v>
      </c>
      <c r="U12" s="5">
        <v>36</v>
      </c>
      <c r="V12" s="53" t="s">
        <v>39</v>
      </c>
    </row>
    <row r="13" spans="1:22" ht="12" customHeight="1">
      <c r="A13" s="57"/>
      <c r="B13" s="47"/>
      <c r="C13" s="48"/>
      <c r="D13" s="48"/>
      <c r="E13" s="49"/>
      <c r="F13" s="48"/>
      <c r="G13" s="49"/>
      <c r="H13" s="48"/>
      <c r="I13" s="50"/>
      <c r="J13" s="48"/>
      <c r="K13" s="51"/>
      <c r="L13" s="51"/>
      <c r="M13" s="52"/>
      <c r="N13" s="51"/>
      <c r="O13" s="51"/>
      <c r="P13" s="51"/>
      <c r="Q13" s="51"/>
      <c r="R13" s="51"/>
      <c r="S13" s="51"/>
      <c r="T13" s="51"/>
      <c r="U13" s="5"/>
      <c r="V13" s="58"/>
    </row>
    <row r="14" spans="1:22" s="67" customFormat="1" ht="12" customHeight="1">
      <c r="A14" s="59" t="s">
        <v>40</v>
      </c>
      <c r="B14" s="60">
        <v>882.1</v>
      </c>
      <c r="C14" s="61">
        <v>831.9</v>
      </c>
      <c r="D14" s="61">
        <v>28</v>
      </c>
      <c r="E14" s="62">
        <v>821</v>
      </c>
      <c r="F14" s="61">
        <v>22.3</v>
      </c>
      <c r="G14" s="62">
        <v>103</v>
      </c>
      <c r="H14" s="61">
        <v>790.5</v>
      </c>
      <c r="I14" s="61">
        <v>41.2</v>
      </c>
      <c r="J14" s="63">
        <v>708.8</v>
      </c>
      <c r="K14" s="64">
        <v>40.5</v>
      </c>
      <c r="L14" s="64">
        <v>91.7</v>
      </c>
      <c r="M14" s="64">
        <v>10.5</v>
      </c>
      <c r="N14" s="65">
        <v>69.7</v>
      </c>
      <c r="O14" s="65">
        <v>11.4</v>
      </c>
      <c r="P14" s="66">
        <f>SUM(P16:P28)</f>
        <v>0</v>
      </c>
      <c r="Q14" s="65">
        <v>6.1</v>
      </c>
      <c r="R14" s="65">
        <v>876.1</v>
      </c>
      <c r="S14" s="65">
        <v>42.4</v>
      </c>
      <c r="T14" s="65">
        <v>833.7</v>
      </c>
      <c r="U14" s="67">
        <v>32</v>
      </c>
      <c r="V14" s="68" t="s">
        <v>41</v>
      </c>
    </row>
    <row r="15" spans="1:22" ht="12" customHeight="1">
      <c r="A15" s="57"/>
      <c r="B15" s="47"/>
      <c r="C15" s="48"/>
      <c r="D15" s="48"/>
      <c r="E15" s="49"/>
      <c r="F15" s="48"/>
      <c r="G15" s="49"/>
      <c r="H15" s="48"/>
      <c r="I15" s="50"/>
      <c r="J15" s="48"/>
      <c r="K15" s="51"/>
      <c r="L15" s="51"/>
      <c r="M15" s="51"/>
      <c r="N15" s="51"/>
      <c r="O15" s="51"/>
      <c r="P15" s="51"/>
      <c r="Q15" s="51"/>
      <c r="R15" s="51"/>
      <c r="S15" s="69"/>
      <c r="T15" s="69"/>
      <c r="U15" s="5"/>
      <c r="V15" s="58"/>
    </row>
    <row r="16" spans="1:22" ht="12" customHeight="1">
      <c r="A16" s="57" t="s">
        <v>42</v>
      </c>
      <c r="B16" s="47">
        <v>173.1</v>
      </c>
      <c r="C16" s="48">
        <v>163</v>
      </c>
      <c r="D16" s="48">
        <v>6.9</v>
      </c>
      <c r="E16" s="49">
        <v>253</v>
      </c>
      <c r="F16" s="48">
        <v>3.2</v>
      </c>
      <c r="G16" s="49">
        <v>13</v>
      </c>
      <c r="H16" s="48">
        <v>173.1</v>
      </c>
      <c r="I16" s="50">
        <v>28.9</v>
      </c>
      <c r="J16" s="48">
        <v>144.2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51">
        <v>173.1</v>
      </c>
      <c r="S16" s="48">
        <v>1.2</v>
      </c>
      <c r="T16" s="48">
        <v>171.9</v>
      </c>
      <c r="U16" s="5">
        <v>8</v>
      </c>
      <c r="V16" s="53" t="s">
        <v>43</v>
      </c>
    </row>
    <row r="17" spans="1:22" ht="12" customHeight="1">
      <c r="A17" s="57" t="s">
        <v>44</v>
      </c>
      <c r="B17" s="47">
        <v>48.3</v>
      </c>
      <c r="C17" s="71">
        <v>46.2</v>
      </c>
      <c r="D17" s="48">
        <v>1.3</v>
      </c>
      <c r="E17" s="49">
        <v>40</v>
      </c>
      <c r="F17" s="48">
        <v>0.7</v>
      </c>
      <c r="G17" s="49">
        <v>6</v>
      </c>
      <c r="H17" s="48">
        <v>48.3</v>
      </c>
      <c r="I17" s="70">
        <v>0</v>
      </c>
      <c r="J17" s="48">
        <v>48.3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51">
        <v>48.3</v>
      </c>
      <c r="S17" s="48">
        <v>8.5</v>
      </c>
      <c r="T17" s="48">
        <v>39.8</v>
      </c>
      <c r="U17" s="5">
        <v>2</v>
      </c>
      <c r="V17" s="53" t="s">
        <v>45</v>
      </c>
    </row>
    <row r="18" spans="1:22" ht="12" customHeight="1">
      <c r="A18" s="57" t="s">
        <v>46</v>
      </c>
      <c r="B18" s="47">
        <v>32.8</v>
      </c>
      <c r="C18" s="48">
        <v>31.3</v>
      </c>
      <c r="D18" s="48">
        <v>1.4</v>
      </c>
      <c r="E18" s="49">
        <v>27</v>
      </c>
      <c r="F18" s="48">
        <v>0.1</v>
      </c>
      <c r="G18" s="49">
        <v>1</v>
      </c>
      <c r="H18" s="48">
        <v>32.8</v>
      </c>
      <c r="I18" s="50">
        <v>2.6</v>
      </c>
      <c r="J18" s="48">
        <v>27.4</v>
      </c>
      <c r="K18" s="51">
        <v>2.7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51">
        <v>32.8</v>
      </c>
      <c r="S18" s="48">
        <v>1.7</v>
      </c>
      <c r="T18" s="48">
        <v>31</v>
      </c>
      <c r="U18" s="70">
        <v>0</v>
      </c>
      <c r="V18" s="53" t="s">
        <v>47</v>
      </c>
    </row>
    <row r="19" spans="1:22" ht="12" customHeight="1">
      <c r="A19" s="57" t="s">
        <v>48</v>
      </c>
      <c r="B19" s="47">
        <v>102.3</v>
      </c>
      <c r="C19" s="48">
        <v>95.9</v>
      </c>
      <c r="D19" s="48">
        <v>4.7</v>
      </c>
      <c r="E19" s="49">
        <v>74</v>
      </c>
      <c r="F19" s="48">
        <v>1.8</v>
      </c>
      <c r="G19" s="49">
        <v>9</v>
      </c>
      <c r="H19" s="48">
        <v>102.3</v>
      </c>
      <c r="I19" s="50">
        <v>4.5</v>
      </c>
      <c r="J19" s="48">
        <v>97</v>
      </c>
      <c r="K19" s="51">
        <v>0.9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51">
        <v>102.3</v>
      </c>
      <c r="S19" s="48">
        <v>6.3</v>
      </c>
      <c r="T19" s="48">
        <v>96</v>
      </c>
      <c r="U19" s="5">
        <v>17</v>
      </c>
      <c r="V19" s="53" t="s">
        <v>49</v>
      </c>
    </row>
    <row r="20" spans="1:22" ht="12" customHeight="1">
      <c r="A20" s="57" t="s">
        <v>50</v>
      </c>
      <c r="B20" s="47">
        <v>7.4</v>
      </c>
      <c r="C20" s="48">
        <v>7.2</v>
      </c>
      <c r="D20" s="48">
        <v>0.2</v>
      </c>
      <c r="E20" s="49">
        <v>12</v>
      </c>
      <c r="F20" s="70">
        <v>0</v>
      </c>
      <c r="G20" s="70">
        <v>0</v>
      </c>
      <c r="H20" s="48">
        <v>7.4</v>
      </c>
      <c r="I20" s="70">
        <v>0</v>
      </c>
      <c r="J20" s="48">
        <v>6.8</v>
      </c>
      <c r="K20" s="51">
        <v>0.6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51">
        <v>7.4</v>
      </c>
      <c r="S20" s="70">
        <v>0</v>
      </c>
      <c r="T20" s="48">
        <v>7.4</v>
      </c>
      <c r="U20" s="5">
        <v>1</v>
      </c>
      <c r="V20" s="53" t="s">
        <v>51</v>
      </c>
    </row>
    <row r="21" spans="1:22" ht="12" customHeight="1">
      <c r="A21" s="57" t="s">
        <v>52</v>
      </c>
      <c r="B21" s="72">
        <v>78.1</v>
      </c>
      <c r="C21" s="51">
        <v>74.3</v>
      </c>
      <c r="D21" s="51">
        <v>2.4</v>
      </c>
      <c r="E21" s="5">
        <v>58</v>
      </c>
      <c r="F21" s="51">
        <v>1.348</v>
      </c>
      <c r="G21" s="5">
        <v>11</v>
      </c>
      <c r="H21" s="48">
        <v>74.8</v>
      </c>
      <c r="I21" s="51">
        <v>2.3</v>
      </c>
      <c r="J21" s="51">
        <v>70.9</v>
      </c>
      <c r="K21" s="51">
        <v>1.7</v>
      </c>
      <c r="L21" s="51">
        <v>3.3</v>
      </c>
      <c r="M21" s="51">
        <v>0.5</v>
      </c>
      <c r="N21" s="51">
        <v>2.7</v>
      </c>
      <c r="O21" s="51">
        <v>0.1</v>
      </c>
      <c r="P21" s="70">
        <v>0</v>
      </c>
      <c r="Q21" s="70">
        <v>0</v>
      </c>
      <c r="R21" s="51">
        <v>78.1</v>
      </c>
      <c r="S21" s="48">
        <v>2.6</v>
      </c>
      <c r="T21" s="48">
        <v>75.5</v>
      </c>
      <c r="U21" s="70">
        <v>0</v>
      </c>
      <c r="V21" s="53" t="s">
        <v>53</v>
      </c>
    </row>
    <row r="22" spans="1:22" ht="12" customHeight="1">
      <c r="A22" s="57" t="s">
        <v>54</v>
      </c>
      <c r="B22" s="72">
        <v>93.3</v>
      </c>
      <c r="C22" s="51">
        <v>86.5</v>
      </c>
      <c r="D22" s="51">
        <v>1.9</v>
      </c>
      <c r="E22" s="5">
        <v>70</v>
      </c>
      <c r="F22" s="51">
        <v>4.9</v>
      </c>
      <c r="G22" s="5">
        <v>18</v>
      </c>
      <c r="H22" s="48">
        <v>92.5</v>
      </c>
      <c r="I22" s="51">
        <v>1.8</v>
      </c>
      <c r="J22" s="51">
        <v>90.4</v>
      </c>
      <c r="K22" s="51">
        <v>0.3</v>
      </c>
      <c r="L22" s="51">
        <v>0.8</v>
      </c>
      <c r="M22" s="51">
        <v>0.6</v>
      </c>
      <c r="N22" s="70">
        <v>0.2</v>
      </c>
      <c r="O22" s="70">
        <v>0</v>
      </c>
      <c r="P22" s="70">
        <v>0</v>
      </c>
      <c r="Q22" s="70">
        <v>0</v>
      </c>
      <c r="R22" s="51">
        <v>93.3</v>
      </c>
      <c r="S22" s="48">
        <v>5.5</v>
      </c>
      <c r="T22" s="48">
        <v>87.8</v>
      </c>
      <c r="U22" s="70">
        <v>0</v>
      </c>
      <c r="V22" s="53" t="s">
        <v>55</v>
      </c>
    </row>
    <row r="23" spans="1:22" ht="12" customHeight="1">
      <c r="A23" s="57" t="s">
        <v>56</v>
      </c>
      <c r="B23" s="72">
        <v>76.2</v>
      </c>
      <c r="C23" s="51">
        <v>70.9</v>
      </c>
      <c r="D23" s="51">
        <v>1.6</v>
      </c>
      <c r="E23" s="5">
        <v>80</v>
      </c>
      <c r="F23" s="51">
        <v>3.7</v>
      </c>
      <c r="G23" s="5">
        <v>16</v>
      </c>
      <c r="H23" s="48">
        <v>66.8</v>
      </c>
      <c r="I23" s="51">
        <v>0.5</v>
      </c>
      <c r="J23" s="51">
        <v>63.8</v>
      </c>
      <c r="K23" s="51">
        <v>2.6</v>
      </c>
      <c r="L23" s="51">
        <v>9.3</v>
      </c>
      <c r="M23" s="51">
        <v>1.8</v>
      </c>
      <c r="N23" s="51">
        <v>7.4</v>
      </c>
      <c r="O23" s="51">
        <v>0.1</v>
      </c>
      <c r="P23" s="70">
        <v>0</v>
      </c>
      <c r="Q23" s="73">
        <v>0.9</v>
      </c>
      <c r="R23" s="51">
        <v>75.3</v>
      </c>
      <c r="S23" s="48">
        <v>5.3</v>
      </c>
      <c r="T23" s="48">
        <v>70</v>
      </c>
      <c r="U23" s="5">
        <v>3</v>
      </c>
      <c r="V23" s="53" t="s">
        <v>57</v>
      </c>
    </row>
    <row r="24" spans="1:22" ht="12" customHeight="1">
      <c r="A24" s="57" t="s">
        <v>58</v>
      </c>
      <c r="B24" s="72">
        <v>64.6</v>
      </c>
      <c r="C24" s="51">
        <v>58.3</v>
      </c>
      <c r="D24" s="51">
        <v>3</v>
      </c>
      <c r="E24" s="5">
        <v>48</v>
      </c>
      <c r="F24" s="51">
        <v>3.3</v>
      </c>
      <c r="G24" s="5">
        <v>9</v>
      </c>
      <c r="H24" s="48">
        <v>30.1</v>
      </c>
      <c r="I24" s="51">
        <v>0.3</v>
      </c>
      <c r="J24" s="51">
        <v>28.7</v>
      </c>
      <c r="K24" s="51">
        <v>1.2</v>
      </c>
      <c r="L24" s="51">
        <v>34.4</v>
      </c>
      <c r="M24" s="51">
        <v>2.7</v>
      </c>
      <c r="N24" s="51">
        <v>23.5</v>
      </c>
      <c r="O24" s="51">
        <v>8.333</v>
      </c>
      <c r="P24" s="70">
        <v>0</v>
      </c>
      <c r="Q24" s="73">
        <v>0.3</v>
      </c>
      <c r="R24" s="51">
        <v>64.3</v>
      </c>
      <c r="S24" s="48">
        <v>3.1</v>
      </c>
      <c r="T24" s="48">
        <v>61.1</v>
      </c>
      <c r="U24" s="5">
        <v>1</v>
      </c>
      <c r="V24" s="53" t="s">
        <v>59</v>
      </c>
    </row>
    <row r="25" spans="1:22" ht="12" customHeight="1">
      <c r="A25" s="57" t="s">
        <v>60</v>
      </c>
      <c r="B25" s="72">
        <v>10.7</v>
      </c>
      <c r="C25" s="51">
        <v>10.5</v>
      </c>
      <c r="D25" s="51">
        <v>0.2</v>
      </c>
      <c r="E25" s="5">
        <v>7</v>
      </c>
      <c r="F25" s="51">
        <v>0.1</v>
      </c>
      <c r="G25" s="5">
        <v>1</v>
      </c>
      <c r="H25" s="48">
        <v>10.7</v>
      </c>
      <c r="I25" s="70">
        <v>0</v>
      </c>
      <c r="J25" s="51">
        <v>10.7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51">
        <v>10.7</v>
      </c>
      <c r="S25" s="48">
        <v>0.1</v>
      </c>
      <c r="T25" s="48">
        <v>10.7</v>
      </c>
      <c r="U25" s="70">
        <v>0</v>
      </c>
      <c r="V25" s="53" t="s">
        <v>61</v>
      </c>
    </row>
    <row r="26" spans="1:22" ht="12" customHeight="1">
      <c r="A26" s="57" t="s">
        <v>62</v>
      </c>
      <c r="B26" s="72">
        <v>82.5</v>
      </c>
      <c r="C26" s="51">
        <v>78.6</v>
      </c>
      <c r="D26" s="51">
        <v>2.6</v>
      </c>
      <c r="E26" s="5">
        <v>75</v>
      </c>
      <c r="F26" s="51">
        <v>1.3</v>
      </c>
      <c r="G26" s="5">
        <v>11</v>
      </c>
      <c r="H26" s="48">
        <v>58.3</v>
      </c>
      <c r="I26" s="70">
        <v>0</v>
      </c>
      <c r="J26" s="51">
        <v>54.7</v>
      </c>
      <c r="K26" s="51">
        <v>3.6</v>
      </c>
      <c r="L26" s="51">
        <v>24.2</v>
      </c>
      <c r="M26" s="51">
        <v>3.2</v>
      </c>
      <c r="N26" s="51">
        <v>19.5</v>
      </c>
      <c r="O26" s="51">
        <v>1.5</v>
      </c>
      <c r="P26" s="70">
        <v>0</v>
      </c>
      <c r="Q26" s="51">
        <v>3.8</v>
      </c>
      <c r="R26" s="51">
        <v>78.6</v>
      </c>
      <c r="S26" s="48">
        <v>2</v>
      </c>
      <c r="T26" s="48">
        <v>76.6</v>
      </c>
      <c r="U26" s="70">
        <v>0</v>
      </c>
      <c r="V26" s="53" t="s">
        <v>63</v>
      </c>
    </row>
    <row r="27" spans="1:22" ht="12" customHeight="1">
      <c r="A27" s="57" t="s">
        <v>64</v>
      </c>
      <c r="B27" s="72">
        <v>44.9</v>
      </c>
      <c r="C27" s="51">
        <v>41.9</v>
      </c>
      <c r="D27" s="51">
        <v>1</v>
      </c>
      <c r="E27" s="5">
        <v>45</v>
      </c>
      <c r="F27" s="51">
        <v>1.9</v>
      </c>
      <c r="G27" s="5">
        <v>6</v>
      </c>
      <c r="H27" s="48">
        <v>38.9</v>
      </c>
      <c r="I27" s="51">
        <v>0.3</v>
      </c>
      <c r="J27" s="51">
        <v>26.3</v>
      </c>
      <c r="K27" s="51">
        <v>12.4</v>
      </c>
      <c r="L27" s="51">
        <v>5.9</v>
      </c>
      <c r="M27" s="51">
        <v>0.7</v>
      </c>
      <c r="N27" s="51">
        <v>4</v>
      </c>
      <c r="O27" s="51">
        <v>1.2</v>
      </c>
      <c r="P27" s="70">
        <v>0</v>
      </c>
      <c r="Q27" s="70">
        <v>0</v>
      </c>
      <c r="R27" s="51">
        <v>44.9</v>
      </c>
      <c r="S27" s="48">
        <v>5.7</v>
      </c>
      <c r="T27" s="48">
        <v>39.1</v>
      </c>
      <c r="U27" s="70">
        <v>0</v>
      </c>
      <c r="V27" s="53" t="s">
        <v>65</v>
      </c>
    </row>
    <row r="28" spans="1:22" ht="12" customHeight="1">
      <c r="A28" s="57" t="s">
        <v>66</v>
      </c>
      <c r="B28" s="72">
        <v>68.1</v>
      </c>
      <c r="C28" s="51">
        <v>67.4</v>
      </c>
      <c r="D28" s="51">
        <v>0.6</v>
      </c>
      <c r="E28" s="5">
        <v>32</v>
      </c>
      <c r="F28" s="51">
        <v>0.1</v>
      </c>
      <c r="G28" s="5">
        <v>2</v>
      </c>
      <c r="H28" s="48">
        <v>54.4</v>
      </c>
      <c r="I28" s="70">
        <v>0</v>
      </c>
      <c r="J28" s="51">
        <v>39.6</v>
      </c>
      <c r="K28" s="51">
        <v>14.7</v>
      </c>
      <c r="L28" s="51">
        <v>13.7</v>
      </c>
      <c r="M28" s="51">
        <v>1.1</v>
      </c>
      <c r="N28" s="51">
        <v>12.4</v>
      </c>
      <c r="O28" s="51">
        <v>0.2</v>
      </c>
      <c r="P28" s="70">
        <v>0</v>
      </c>
      <c r="Q28" s="51">
        <v>1</v>
      </c>
      <c r="R28" s="51">
        <v>67</v>
      </c>
      <c r="S28" s="48">
        <v>0.2</v>
      </c>
      <c r="T28" s="48">
        <v>66.8</v>
      </c>
      <c r="U28" s="70">
        <v>0</v>
      </c>
      <c r="V28" s="53" t="s">
        <v>67</v>
      </c>
    </row>
    <row r="29" spans="1:22" ht="12" customHeight="1">
      <c r="A29" s="74" t="s">
        <v>68</v>
      </c>
      <c r="B29" s="75"/>
      <c r="C29" s="76" t="s">
        <v>69</v>
      </c>
      <c r="D29" s="76"/>
      <c r="E29" s="74"/>
      <c r="F29" s="76"/>
      <c r="G29" s="74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4"/>
      <c r="V29" s="77"/>
    </row>
    <row r="30" spans="1:22" ht="12" customHeight="1">
      <c r="A30" s="78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78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0" t="s">
        <v>70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9"/>
      <c r="X32" s="9"/>
      <c r="Y32" s="9"/>
    </row>
    <row r="33" spans="1:22" ht="12" customHeight="1" thickBot="1">
      <c r="A33" s="11" t="s">
        <v>3</v>
      </c>
      <c r="B33" s="12"/>
      <c r="C33" s="12"/>
      <c r="D33" s="12"/>
      <c r="E33" s="13"/>
      <c r="F33" s="12"/>
      <c r="G33" s="13"/>
      <c r="H33" s="12"/>
      <c r="I33" s="12"/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 t="s">
        <v>71</v>
      </c>
      <c r="U33" s="79"/>
      <c r="V33" s="80"/>
    </row>
    <row r="34" spans="1:28" ht="19.5" customHeight="1" thickTop="1">
      <c r="A34" s="17" t="s">
        <v>5</v>
      </c>
      <c r="B34" s="18" t="s">
        <v>72</v>
      </c>
      <c r="C34" s="19" t="s">
        <v>7</v>
      </c>
      <c r="D34" s="20"/>
      <c r="E34" s="21"/>
      <c r="F34" s="20"/>
      <c r="G34" s="21"/>
      <c r="H34" s="19" t="s">
        <v>8</v>
      </c>
      <c r="I34" s="20"/>
      <c r="J34" s="20"/>
      <c r="K34" s="20"/>
      <c r="L34" s="20"/>
      <c r="M34" s="20"/>
      <c r="N34" s="20"/>
      <c r="O34" s="20"/>
      <c r="P34" s="20"/>
      <c r="Q34" s="19" t="s">
        <v>9</v>
      </c>
      <c r="R34" s="20"/>
      <c r="S34" s="20"/>
      <c r="T34" s="20"/>
      <c r="U34" s="22" t="s">
        <v>10</v>
      </c>
      <c r="V34" s="23" t="s">
        <v>11</v>
      </c>
      <c r="AA34" s="81" t="s">
        <v>5</v>
      </c>
      <c r="AB34" s="82" t="s">
        <v>73</v>
      </c>
    </row>
    <row r="35" spans="1:28" ht="16.5" customHeight="1">
      <c r="A35" s="25"/>
      <c r="B35" s="26"/>
      <c r="C35" s="27"/>
      <c r="D35" s="19" t="s">
        <v>12</v>
      </c>
      <c r="E35" s="21"/>
      <c r="F35" s="28" t="s">
        <v>74</v>
      </c>
      <c r="G35" s="29"/>
      <c r="H35" s="28" t="s">
        <v>75</v>
      </c>
      <c r="I35" s="30"/>
      <c r="J35" s="30"/>
      <c r="K35" s="30"/>
      <c r="L35" s="30" t="s">
        <v>76</v>
      </c>
      <c r="M35" s="30"/>
      <c r="N35" s="30"/>
      <c r="O35" s="30"/>
      <c r="P35" s="29"/>
      <c r="Q35" s="31" t="s">
        <v>77</v>
      </c>
      <c r="R35" s="28" t="s">
        <v>78</v>
      </c>
      <c r="S35" s="30"/>
      <c r="T35" s="29"/>
      <c r="U35" s="32"/>
      <c r="V35" s="33"/>
      <c r="AA35" s="81"/>
      <c r="AB35" s="82" t="s">
        <v>79</v>
      </c>
    </row>
    <row r="36" spans="1:28" ht="15.75" customHeight="1">
      <c r="A36" s="25" t="s">
        <v>80</v>
      </c>
      <c r="B36" s="26"/>
      <c r="C36" s="34" t="s">
        <v>19</v>
      </c>
      <c r="D36" s="31" t="s">
        <v>81</v>
      </c>
      <c r="E36" s="35" t="s">
        <v>82</v>
      </c>
      <c r="F36" s="31" t="s">
        <v>81</v>
      </c>
      <c r="G36" s="35" t="s">
        <v>82</v>
      </c>
      <c r="H36" s="31" t="s">
        <v>22</v>
      </c>
      <c r="I36" s="34" t="s">
        <v>23</v>
      </c>
      <c r="J36" s="34" t="s">
        <v>24</v>
      </c>
      <c r="K36" s="34" t="s">
        <v>24</v>
      </c>
      <c r="L36" s="36" t="s">
        <v>22</v>
      </c>
      <c r="M36" s="34" t="s">
        <v>24</v>
      </c>
      <c r="N36" s="34" t="s">
        <v>25</v>
      </c>
      <c r="O36" s="34" t="s">
        <v>25</v>
      </c>
      <c r="P36" s="34" t="s">
        <v>26</v>
      </c>
      <c r="Q36" s="26"/>
      <c r="R36" s="31" t="s">
        <v>22</v>
      </c>
      <c r="S36" s="31" t="s">
        <v>27</v>
      </c>
      <c r="T36" s="37" t="s">
        <v>28</v>
      </c>
      <c r="U36" s="32"/>
      <c r="V36" s="33"/>
      <c r="AA36" s="81"/>
      <c r="AB36" s="82" t="s">
        <v>83</v>
      </c>
    </row>
    <row r="37" spans="1:28" ht="15.75" customHeight="1">
      <c r="A37" s="38"/>
      <c r="B37" s="39"/>
      <c r="C37" s="40"/>
      <c r="D37" s="39"/>
      <c r="E37" s="41"/>
      <c r="F37" s="39"/>
      <c r="G37" s="41"/>
      <c r="H37" s="39"/>
      <c r="I37" s="40" t="s">
        <v>29</v>
      </c>
      <c r="J37" s="40" t="s">
        <v>29</v>
      </c>
      <c r="K37" s="40" t="s">
        <v>30</v>
      </c>
      <c r="L37" s="42"/>
      <c r="M37" s="40" t="s">
        <v>29</v>
      </c>
      <c r="N37" s="40" t="s">
        <v>29</v>
      </c>
      <c r="O37" s="40" t="s">
        <v>30</v>
      </c>
      <c r="P37" s="40" t="s">
        <v>31</v>
      </c>
      <c r="Q37" s="39"/>
      <c r="R37" s="39"/>
      <c r="S37" s="39"/>
      <c r="T37" s="43"/>
      <c r="U37" s="44"/>
      <c r="V37" s="45"/>
      <c r="AA37" s="83" t="s">
        <v>84</v>
      </c>
      <c r="AB37" s="84" t="s">
        <v>85</v>
      </c>
    </row>
    <row r="38" spans="1:22" ht="12" customHeight="1">
      <c r="A38" s="46" t="s">
        <v>86</v>
      </c>
      <c r="B38" s="85">
        <v>2465.1</v>
      </c>
      <c r="C38" s="86">
        <v>2418.9</v>
      </c>
      <c r="D38" s="48">
        <v>30.4</v>
      </c>
      <c r="E38" s="87">
        <v>1688</v>
      </c>
      <c r="F38" s="48">
        <v>15.8</v>
      </c>
      <c r="G38" s="49">
        <v>128</v>
      </c>
      <c r="H38" s="86">
        <v>1491.2</v>
      </c>
      <c r="I38" s="88">
        <v>24.8</v>
      </c>
      <c r="J38" s="86">
        <v>981.2</v>
      </c>
      <c r="K38" s="89">
        <v>485.3</v>
      </c>
      <c r="L38" s="51">
        <v>973.9</v>
      </c>
      <c r="M38" s="52">
        <v>42.6</v>
      </c>
      <c r="N38" s="51">
        <v>519.8</v>
      </c>
      <c r="O38" s="51">
        <v>411.5</v>
      </c>
      <c r="P38" s="51">
        <v>25.7</v>
      </c>
      <c r="Q38" s="51">
        <v>141.5</v>
      </c>
      <c r="R38" s="89">
        <v>2323.7</v>
      </c>
      <c r="S38" s="51">
        <v>73.8</v>
      </c>
      <c r="T38" s="89">
        <v>2249.9</v>
      </c>
      <c r="U38" s="5">
        <v>34</v>
      </c>
      <c r="V38" s="90">
        <v>61</v>
      </c>
    </row>
    <row r="39" spans="1:22" ht="12" customHeight="1">
      <c r="A39" s="57" t="s">
        <v>88</v>
      </c>
      <c r="B39" s="85">
        <v>2458.7</v>
      </c>
      <c r="C39" s="86">
        <v>2412</v>
      </c>
      <c r="D39" s="48">
        <v>30.5</v>
      </c>
      <c r="E39" s="87">
        <v>1670</v>
      </c>
      <c r="F39" s="48">
        <v>16.2</v>
      </c>
      <c r="G39" s="49">
        <v>129</v>
      </c>
      <c r="H39" s="86">
        <v>1529.7</v>
      </c>
      <c r="I39" s="86">
        <v>20.3</v>
      </c>
      <c r="J39" s="86">
        <v>1012.5</v>
      </c>
      <c r="K39" s="89">
        <v>497</v>
      </c>
      <c r="L39" s="51">
        <v>929</v>
      </c>
      <c r="M39" s="52">
        <v>42.9</v>
      </c>
      <c r="N39" s="51">
        <v>489.9</v>
      </c>
      <c r="O39" s="51">
        <v>396.2</v>
      </c>
      <c r="P39" s="51">
        <v>23.3</v>
      </c>
      <c r="Q39" s="51">
        <v>120.5</v>
      </c>
      <c r="R39" s="89">
        <v>2338.3</v>
      </c>
      <c r="S39" s="51">
        <v>66.7</v>
      </c>
      <c r="T39" s="89">
        <v>2271.6</v>
      </c>
      <c r="U39" s="5">
        <v>30</v>
      </c>
      <c r="V39" s="91">
        <v>62</v>
      </c>
    </row>
    <row r="40" spans="1:22" ht="12" customHeight="1">
      <c r="A40" s="57" t="s">
        <v>89</v>
      </c>
      <c r="B40" s="85">
        <v>2525.8</v>
      </c>
      <c r="C40" s="86">
        <v>2477.2</v>
      </c>
      <c r="D40" s="48">
        <v>32.2</v>
      </c>
      <c r="E40" s="87">
        <v>1741</v>
      </c>
      <c r="F40" s="48">
        <v>16.4</v>
      </c>
      <c r="G40" s="49">
        <v>130</v>
      </c>
      <c r="H40" s="86">
        <v>1577.2</v>
      </c>
      <c r="I40" s="88">
        <v>22</v>
      </c>
      <c r="J40" s="86">
        <v>1046</v>
      </c>
      <c r="K40" s="89">
        <v>509.2</v>
      </c>
      <c r="L40" s="51">
        <v>948.6</v>
      </c>
      <c r="M40" s="52">
        <v>49.9</v>
      </c>
      <c r="N40" s="51">
        <v>502</v>
      </c>
      <c r="O40" s="51">
        <v>396.7</v>
      </c>
      <c r="P40" s="51">
        <v>22.8</v>
      </c>
      <c r="Q40" s="51">
        <v>110.6</v>
      </c>
      <c r="R40" s="89">
        <v>2415.2</v>
      </c>
      <c r="S40" s="51">
        <v>67.6</v>
      </c>
      <c r="T40" s="89">
        <v>2347.6</v>
      </c>
      <c r="U40" s="5">
        <v>61</v>
      </c>
      <c r="V40" s="91">
        <v>63</v>
      </c>
    </row>
    <row r="41" spans="1:22" ht="12" customHeight="1">
      <c r="A41" s="46" t="s">
        <v>38</v>
      </c>
      <c r="B41" s="85">
        <v>2587.2</v>
      </c>
      <c r="C41" s="86">
        <v>2535</v>
      </c>
      <c r="D41" s="48">
        <v>34.5</v>
      </c>
      <c r="E41" s="87">
        <v>1788</v>
      </c>
      <c r="F41" s="48">
        <v>17.7</v>
      </c>
      <c r="G41" s="49">
        <v>143</v>
      </c>
      <c r="H41" s="86">
        <v>1659</v>
      </c>
      <c r="I41" s="88">
        <v>22.3</v>
      </c>
      <c r="J41" s="86">
        <v>1076</v>
      </c>
      <c r="K41" s="89">
        <v>560.7</v>
      </c>
      <c r="L41" s="51">
        <v>928.2</v>
      </c>
      <c r="M41" s="52">
        <v>48.2</v>
      </c>
      <c r="N41" s="51">
        <v>496.9</v>
      </c>
      <c r="O41" s="51">
        <v>383.1</v>
      </c>
      <c r="P41" s="51">
        <v>20</v>
      </c>
      <c r="Q41" s="51">
        <v>95.7</v>
      </c>
      <c r="R41" s="89">
        <v>2491.5</v>
      </c>
      <c r="S41" s="51">
        <v>69.8</v>
      </c>
      <c r="T41" s="89">
        <v>2421.7</v>
      </c>
      <c r="U41" s="5">
        <v>60</v>
      </c>
      <c r="V41" s="53" t="s">
        <v>39</v>
      </c>
    </row>
    <row r="42" spans="1:22" ht="12" customHeight="1">
      <c r="A42" s="57"/>
      <c r="B42" s="85"/>
      <c r="C42" s="86"/>
      <c r="D42" s="48"/>
      <c r="E42" s="87"/>
      <c r="F42" s="48"/>
      <c r="G42" s="49"/>
      <c r="H42" s="86"/>
      <c r="I42" s="88"/>
      <c r="J42" s="86"/>
      <c r="K42" s="89"/>
      <c r="L42" s="51"/>
      <c r="M42" s="52"/>
      <c r="N42" s="51"/>
      <c r="O42" s="51"/>
      <c r="P42" s="51"/>
      <c r="Q42" s="51"/>
      <c r="R42" s="89"/>
      <c r="S42" s="51"/>
      <c r="T42" s="89"/>
      <c r="U42" s="5"/>
      <c r="V42" s="58"/>
    </row>
    <row r="43" spans="1:68" s="67" customFormat="1" ht="12" customHeight="1">
      <c r="A43" s="92" t="s">
        <v>90</v>
      </c>
      <c r="B43" s="93">
        <v>2595.5</v>
      </c>
      <c r="C43" s="93">
        <v>2543.4</v>
      </c>
      <c r="D43" s="93">
        <v>34.4</v>
      </c>
      <c r="E43" s="94">
        <v>1795</v>
      </c>
      <c r="F43" s="93">
        <v>17.7</v>
      </c>
      <c r="G43" s="94">
        <v>142</v>
      </c>
      <c r="H43" s="93">
        <v>1690.1</v>
      </c>
      <c r="I43" s="93">
        <v>23.4</v>
      </c>
      <c r="J43" s="93">
        <v>1117</v>
      </c>
      <c r="K43" s="93">
        <v>549.7</v>
      </c>
      <c r="L43" s="93">
        <v>905.4</v>
      </c>
      <c r="M43" s="93">
        <v>47.9</v>
      </c>
      <c r="N43" s="65">
        <v>488.9</v>
      </c>
      <c r="O43" s="65">
        <v>368.6</v>
      </c>
      <c r="P43" s="65">
        <v>17.5</v>
      </c>
      <c r="Q43" s="93">
        <v>85.4</v>
      </c>
      <c r="R43" s="93">
        <v>2510.2</v>
      </c>
      <c r="S43" s="93">
        <v>67.8</v>
      </c>
      <c r="T43" s="93">
        <v>2442.3</v>
      </c>
      <c r="U43" s="67">
        <v>60</v>
      </c>
      <c r="V43" s="68" t="s">
        <v>91</v>
      </c>
      <c r="AB43" s="67">
        <f aca="true" t="shared" si="0" ref="AB43:AG43">SUM(V45:V56)</f>
        <v>0</v>
      </c>
      <c r="AC43" s="67">
        <f t="shared" si="0"/>
        <v>0</v>
      </c>
      <c r="AD43" s="67">
        <f t="shared" si="0"/>
        <v>0</v>
      </c>
      <c r="AE43" s="67">
        <f t="shared" si="0"/>
        <v>0</v>
      </c>
      <c r="AF43" s="67">
        <f t="shared" si="0"/>
        <v>0</v>
      </c>
      <c r="AG43" s="67">
        <f t="shared" si="0"/>
        <v>0</v>
      </c>
      <c r="AH43" s="67" t="e">
        <f>SUM(#REF!)</f>
        <v>#REF!</v>
      </c>
      <c r="AI43" s="67" t="e">
        <f>SUM(#REF!)</f>
        <v>#REF!</v>
      </c>
      <c r="AJ43" s="67" t="e">
        <f>SUM(#REF!)</f>
        <v>#REF!</v>
      </c>
      <c r="AK43" s="67" t="e">
        <f>SUM(#REF!)</f>
        <v>#REF!</v>
      </c>
      <c r="AL43" s="67" t="e">
        <f>SUM(#REF!)</f>
        <v>#REF!</v>
      </c>
      <c r="AM43" s="67" t="e">
        <f>SUM(#REF!)</f>
        <v>#REF!</v>
      </c>
      <c r="AN43" s="67" t="e">
        <f>SUM(#REF!)</f>
        <v>#REF!</v>
      </c>
      <c r="AO43" s="67" t="e">
        <f>SUM(#REF!)</f>
        <v>#REF!</v>
      </c>
      <c r="AP43" s="67" t="e">
        <f>SUM(#REF!)</f>
        <v>#REF!</v>
      </c>
      <c r="AQ43" s="67" t="e">
        <f>SUM(#REF!)</f>
        <v>#REF!</v>
      </c>
      <c r="AR43" s="67" t="e">
        <f>SUM(#REF!)</f>
        <v>#REF!</v>
      </c>
      <c r="AS43" s="67" t="e">
        <f>SUM(#REF!)</f>
        <v>#REF!</v>
      </c>
      <c r="AT43" s="67" t="e">
        <f>SUM(#REF!)</f>
        <v>#REF!</v>
      </c>
      <c r="AU43" s="67" t="e">
        <f>SUM(#REF!)</f>
        <v>#REF!</v>
      </c>
      <c r="AV43" s="67" t="e">
        <f>SUM(#REF!)</f>
        <v>#REF!</v>
      </c>
      <c r="AW43" s="67" t="e">
        <f>SUM(#REF!)</f>
        <v>#REF!</v>
      </c>
      <c r="AX43" s="67" t="e">
        <f>SUM(#REF!)</f>
        <v>#REF!</v>
      </c>
      <c r="AY43" s="67" t="e">
        <f>SUM(#REF!)</f>
        <v>#REF!</v>
      </c>
      <c r="AZ43" s="67" t="e">
        <f>SUM(#REF!)</f>
        <v>#REF!</v>
      </c>
      <c r="BA43" s="67" t="e">
        <f>SUM(#REF!)</f>
        <v>#REF!</v>
      </c>
      <c r="BB43" s="67">
        <f aca="true" t="shared" si="1" ref="BB43:BP43">SUM(AB45:AB56)</f>
        <v>0</v>
      </c>
      <c r="BC43" s="67">
        <f t="shared" si="1"/>
        <v>0</v>
      </c>
      <c r="BD43" s="67">
        <f t="shared" si="1"/>
        <v>0</v>
      </c>
      <c r="BE43" s="67">
        <f t="shared" si="1"/>
        <v>0</v>
      </c>
      <c r="BF43" s="67">
        <f t="shared" si="1"/>
        <v>0</v>
      </c>
      <c r="BG43" s="67">
        <f t="shared" si="1"/>
        <v>0</v>
      </c>
      <c r="BH43" s="67">
        <f t="shared" si="1"/>
        <v>0</v>
      </c>
      <c r="BI43" s="67">
        <f t="shared" si="1"/>
        <v>0</v>
      </c>
      <c r="BJ43" s="67">
        <f t="shared" si="1"/>
        <v>0</v>
      </c>
      <c r="BK43" s="67">
        <f t="shared" si="1"/>
        <v>0</v>
      </c>
      <c r="BL43" s="67">
        <f t="shared" si="1"/>
        <v>0</v>
      </c>
      <c r="BM43" s="67">
        <f t="shared" si="1"/>
        <v>0</v>
      </c>
      <c r="BN43" s="67">
        <f t="shared" si="1"/>
        <v>0</v>
      </c>
      <c r="BO43" s="67">
        <f t="shared" si="1"/>
        <v>0</v>
      </c>
      <c r="BP43" s="67">
        <f t="shared" si="1"/>
        <v>0</v>
      </c>
    </row>
    <row r="44" spans="1:100" s="100" customFormat="1" ht="12" customHeight="1">
      <c r="A44" s="95"/>
      <c r="B44" s="85"/>
      <c r="C44" s="86"/>
      <c r="D44" s="86"/>
      <c r="E44" s="87"/>
      <c r="F44" s="86"/>
      <c r="G44" s="87"/>
      <c r="H44" s="86"/>
      <c r="I44" s="88"/>
      <c r="J44" s="86"/>
      <c r="K44" s="96"/>
      <c r="L44" s="96"/>
      <c r="M44" s="96"/>
      <c r="N44" s="96"/>
      <c r="O44" s="96"/>
      <c r="P44" s="96"/>
      <c r="Q44" s="96"/>
      <c r="R44" s="96"/>
      <c r="S44" s="97"/>
      <c r="T44" s="96"/>
      <c r="U44" s="98"/>
      <c r="V44" s="99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G44" s="101"/>
      <c r="BH44" s="101"/>
      <c r="BI44" s="101"/>
      <c r="BJ44" s="101"/>
      <c r="BK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2"/>
      <c r="CU44" s="101"/>
      <c r="CV44" s="101"/>
    </row>
    <row r="45" spans="1:101" s="106" customFormat="1" ht="12" customHeight="1">
      <c r="A45" s="103" t="s">
        <v>92</v>
      </c>
      <c r="B45" s="85">
        <v>136</v>
      </c>
      <c r="C45" s="86">
        <v>134.2</v>
      </c>
      <c r="D45" s="86">
        <v>1.3</v>
      </c>
      <c r="E45" s="87">
        <v>80</v>
      </c>
      <c r="F45" s="86">
        <v>0.5</v>
      </c>
      <c r="G45" s="87">
        <v>8</v>
      </c>
      <c r="H45" s="86">
        <v>93.6</v>
      </c>
      <c r="I45" s="88">
        <v>0.6</v>
      </c>
      <c r="J45" s="86">
        <v>66.1</v>
      </c>
      <c r="K45" s="96">
        <v>26.9</v>
      </c>
      <c r="L45" s="96">
        <v>42.4</v>
      </c>
      <c r="M45" s="96">
        <v>3.4</v>
      </c>
      <c r="N45" s="96">
        <v>24.1</v>
      </c>
      <c r="O45" s="96">
        <v>14.9</v>
      </c>
      <c r="P45" s="96">
        <v>3.8</v>
      </c>
      <c r="Q45" s="96">
        <v>8.1</v>
      </c>
      <c r="R45" s="96">
        <v>127.9</v>
      </c>
      <c r="S45" s="96">
        <v>2.2</v>
      </c>
      <c r="T45" s="96">
        <v>125.7</v>
      </c>
      <c r="U45" s="104">
        <v>0</v>
      </c>
      <c r="V45" s="105" t="s">
        <v>93</v>
      </c>
      <c r="AC45" s="107"/>
      <c r="AD45" s="107"/>
      <c r="AE45" s="107"/>
      <c r="AF45" s="107"/>
      <c r="AG45" s="107"/>
      <c r="BF45" s="108"/>
      <c r="BL45" s="108"/>
      <c r="BR45" s="108"/>
      <c r="BX45" s="108"/>
      <c r="CD45" s="108"/>
      <c r="CJ45" s="108"/>
      <c r="CT45" s="108"/>
      <c r="CU45" s="107"/>
      <c r="CV45" s="107"/>
      <c r="CW45" s="107"/>
    </row>
    <row r="46" spans="1:101" s="106" customFormat="1" ht="12" customHeight="1">
      <c r="A46" s="103" t="s">
        <v>94</v>
      </c>
      <c r="B46" s="85">
        <v>147.7</v>
      </c>
      <c r="C46" s="86">
        <v>145.4</v>
      </c>
      <c r="D46" s="86">
        <v>1.4</v>
      </c>
      <c r="E46" s="87">
        <v>94</v>
      </c>
      <c r="F46" s="86">
        <v>0.9</v>
      </c>
      <c r="G46" s="87">
        <v>5</v>
      </c>
      <c r="H46" s="86">
        <v>82.4</v>
      </c>
      <c r="I46" s="88">
        <v>0.3</v>
      </c>
      <c r="J46" s="86">
        <v>57.1</v>
      </c>
      <c r="K46" s="96">
        <v>25</v>
      </c>
      <c r="L46" s="96">
        <v>65.3</v>
      </c>
      <c r="M46" s="96">
        <v>3.6</v>
      </c>
      <c r="N46" s="96">
        <v>35.6</v>
      </c>
      <c r="O46" s="96">
        <v>26.1</v>
      </c>
      <c r="P46" s="96">
        <v>1.6</v>
      </c>
      <c r="Q46" s="96">
        <v>6.8</v>
      </c>
      <c r="R46" s="96">
        <v>140.9</v>
      </c>
      <c r="S46" s="96">
        <v>2.7</v>
      </c>
      <c r="T46" s="96">
        <v>138.1</v>
      </c>
      <c r="U46" s="104">
        <v>0</v>
      </c>
      <c r="V46" s="105" t="s">
        <v>95</v>
      </c>
      <c r="AC46" s="107"/>
      <c r="AD46" s="107"/>
      <c r="AE46" s="107"/>
      <c r="AF46" s="107"/>
      <c r="AG46" s="107"/>
      <c r="BF46" s="108"/>
      <c r="BL46" s="108"/>
      <c r="BR46" s="108"/>
      <c r="BX46" s="108"/>
      <c r="CD46" s="108"/>
      <c r="CJ46" s="108"/>
      <c r="CT46" s="108"/>
      <c r="CU46" s="107"/>
      <c r="CV46" s="107"/>
      <c r="CW46" s="107"/>
    </row>
    <row r="47" spans="1:101" s="106" customFormat="1" ht="12" customHeight="1">
      <c r="A47" s="103" t="s">
        <v>96</v>
      </c>
      <c r="B47" s="85">
        <v>178.7</v>
      </c>
      <c r="C47" s="86">
        <v>177</v>
      </c>
      <c r="D47" s="86">
        <v>1.4</v>
      </c>
      <c r="E47" s="87">
        <v>88</v>
      </c>
      <c r="F47" s="86">
        <v>0.3</v>
      </c>
      <c r="G47" s="87">
        <v>4</v>
      </c>
      <c r="H47" s="86">
        <v>145.5</v>
      </c>
      <c r="I47" s="88">
        <v>3.8</v>
      </c>
      <c r="J47" s="86">
        <v>92.4</v>
      </c>
      <c r="K47" s="96">
        <v>49.2</v>
      </c>
      <c r="L47" s="96">
        <v>33.2</v>
      </c>
      <c r="M47" s="96">
        <v>3.6</v>
      </c>
      <c r="N47" s="96">
        <v>21.9</v>
      </c>
      <c r="O47" s="96">
        <v>7.7</v>
      </c>
      <c r="P47" s="109">
        <v>0</v>
      </c>
      <c r="Q47" s="96">
        <v>0.7</v>
      </c>
      <c r="R47" s="96">
        <v>177.9</v>
      </c>
      <c r="S47" s="96">
        <v>5.8</v>
      </c>
      <c r="T47" s="96">
        <v>172.1</v>
      </c>
      <c r="U47" s="110">
        <v>12</v>
      </c>
      <c r="V47" s="105" t="s">
        <v>97</v>
      </c>
      <c r="AC47" s="107"/>
      <c r="AD47" s="107"/>
      <c r="AE47" s="107"/>
      <c r="AF47" s="107"/>
      <c r="AG47" s="107"/>
      <c r="BF47" s="108"/>
      <c r="BL47" s="108"/>
      <c r="BR47" s="108"/>
      <c r="BX47" s="108"/>
      <c r="CD47" s="108"/>
      <c r="CJ47" s="108"/>
      <c r="CT47" s="108"/>
      <c r="CU47" s="107"/>
      <c r="CV47" s="107"/>
      <c r="CW47" s="107"/>
    </row>
    <row r="48" spans="1:101" s="106" customFormat="1" ht="12" customHeight="1">
      <c r="A48" s="103" t="s">
        <v>98</v>
      </c>
      <c r="B48" s="85">
        <v>358.6</v>
      </c>
      <c r="C48" s="86">
        <v>350.5</v>
      </c>
      <c r="D48" s="86">
        <v>7.3</v>
      </c>
      <c r="E48" s="87">
        <v>214</v>
      </c>
      <c r="F48" s="86">
        <v>0.8</v>
      </c>
      <c r="G48" s="87">
        <v>4</v>
      </c>
      <c r="H48" s="86">
        <v>236.7</v>
      </c>
      <c r="I48" s="88">
        <v>16.1</v>
      </c>
      <c r="J48" s="86">
        <v>159.3</v>
      </c>
      <c r="K48" s="96">
        <v>61.4</v>
      </c>
      <c r="L48" s="96">
        <v>121.8</v>
      </c>
      <c r="M48" s="96">
        <v>5</v>
      </c>
      <c r="N48" s="96">
        <v>59</v>
      </c>
      <c r="O48" s="96">
        <v>57.9</v>
      </c>
      <c r="P48" s="109">
        <v>0</v>
      </c>
      <c r="Q48" s="96">
        <v>1.7</v>
      </c>
      <c r="R48" s="96">
        <v>356.8</v>
      </c>
      <c r="S48" s="96">
        <v>12.8</v>
      </c>
      <c r="T48" s="96">
        <v>344</v>
      </c>
      <c r="U48" s="110">
        <v>14</v>
      </c>
      <c r="V48" s="105" t="s">
        <v>99</v>
      </c>
      <c r="AC48" s="107"/>
      <c r="AD48" s="107"/>
      <c r="AE48" s="107"/>
      <c r="AF48" s="107"/>
      <c r="AG48" s="107"/>
      <c r="BF48" s="108"/>
      <c r="BL48" s="108"/>
      <c r="BR48" s="108"/>
      <c r="BX48" s="108"/>
      <c r="CD48" s="108"/>
      <c r="CJ48" s="108"/>
      <c r="CT48" s="108"/>
      <c r="CU48" s="107"/>
      <c r="CV48" s="107"/>
      <c r="CW48" s="107"/>
    </row>
    <row r="49" spans="1:101" s="106" customFormat="1" ht="12" customHeight="1">
      <c r="A49" s="103" t="s">
        <v>100</v>
      </c>
      <c r="B49" s="85">
        <v>140.4</v>
      </c>
      <c r="C49" s="86">
        <v>136.1</v>
      </c>
      <c r="D49" s="86">
        <v>1.7</v>
      </c>
      <c r="E49" s="87">
        <v>122</v>
      </c>
      <c r="F49" s="86">
        <v>2.6</v>
      </c>
      <c r="G49" s="87">
        <v>10</v>
      </c>
      <c r="H49" s="86">
        <v>96.8</v>
      </c>
      <c r="I49" s="88">
        <v>0.2</v>
      </c>
      <c r="J49" s="86">
        <v>60</v>
      </c>
      <c r="K49" s="96">
        <v>36.6</v>
      </c>
      <c r="L49" s="96">
        <v>43.6</v>
      </c>
      <c r="M49" s="96">
        <v>1.6</v>
      </c>
      <c r="N49" s="96">
        <v>23.4</v>
      </c>
      <c r="O49" s="96">
        <v>18.7</v>
      </c>
      <c r="P49" s="96">
        <v>0.5</v>
      </c>
      <c r="Q49" s="96">
        <v>2.9</v>
      </c>
      <c r="R49" s="96">
        <v>137.5</v>
      </c>
      <c r="S49" s="96">
        <v>7.1</v>
      </c>
      <c r="T49" s="96">
        <v>130.4</v>
      </c>
      <c r="U49" s="110">
        <v>4</v>
      </c>
      <c r="V49" s="105" t="s">
        <v>101</v>
      </c>
      <c r="AC49" s="107"/>
      <c r="AD49" s="107"/>
      <c r="AE49" s="107"/>
      <c r="AF49" s="107"/>
      <c r="AG49" s="107"/>
      <c r="BF49" s="108"/>
      <c r="BL49" s="108"/>
      <c r="BR49" s="108"/>
      <c r="BX49" s="108"/>
      <c r="CD49" s="108"/>
      <c r="CJ49" s="108"/>
      <c r="CT49" s="108"/>
      <c r="CU49" s="107"/>
      <c r="CV49" s="107"/>
      <c r="CW49" s="107"/>
    </row>
    <row r="50" spans="1:101" s="106" customFormat="1" ht="12" customHeight="1">
      <c r="A50" s="103" t="s">
        <v>102</v>
      </c>
      <c r="B50" s="85">
        <v>267.4</v>
      </c>
      <c r="C50" s="86">
        <v>258.8</v>
      </c>
      <c r="D50" s="86">
        <v>3.3</v>
      </c>
      <c r="E50" s="87">
        <v>241</v>
      </c>
      <c r="F50" s="86">
        <v>5.4</v>
      </c>
      <c r="G50" s="87">
        <v>34</v>
      </c>
      <c r="H50" s="86">
        <v>171.6</v>
      </c>
      <c r="I50" s="88">
        <v>0.4</v>
      </c>
      <c r="J50" s="86">
        <v>93.8</v>
      </c>
      <c r="K50" s="96">
        <v>77.4</v>
      </c>
      <c r="L50" s="96">
        <v>95.8</v>
      </c>
      <c r="M50" s="96">
        <v>5.6</v>
      </c>
      <c r="N50" s="96">
        <v>40</v>
      </c>
      <c r="O50" s="96">
        <v>50.2</v>
      </c>
      <c r="P50" s="96">
        <v>2.9</v>
      </c>
      <c r="Q50" s="96">
        <v>11.5</v>
      </c>
      <c r="R50" s="96">
        <v>255.9</v>
      </c>
      <c r="S50" s="96">
        <v>9.7</v>
      </c>
      <c r="T50" s="96">
        <v>246.3</v>
      </c>
      <c r="U50" s="110">
        <v>3</v>
      </c>
      <c r="V50" s="105" t="s">
        <v>103</v>
      </c>
      <c r="W50" s="111"/>
      <c r="AC50" s="107"/>
      <c r="AD50" s="107"/>
      <c r="AE50" s="107"/>
      <c r="AF50" s="107"/>
      <c r="AG50" s="107"/>
      <c r="BF50" s="108"/>
      <c r="BL50" s="108"/>
      <c r="BR50" s="108"/>
      <c r="BX50" s="108"/>
      <c r="CD50" s="108"/>
      <c r="CJ50" s="108"/>
      <c r="CM50" s="102"/>
      <c r="CT50" s="108"/>
      <c r="CU50" s="107"/>
      <c r="CV50" s="107"/>
      <c r="CW50" s="107"/>
    </row>
    <row r="51" spans="1:101" s="106" customFormat="1" ht="12" customHeight="1">
      <c r="A51" s="103" t="s">
        <v>104</v>
      </c>
      <c r="B51" s="85">
        <v>285.3</v>
      </c>
      <c r="C51" s="86">
        <v>280.3</v>
      </c>
      <c r="D51" s="86">
        <v>3.4</v>
      </c>
      <c r="E51" s="87">
        <v>189</v>
      </c>
      <c r="F51" s="86">
        <v>1.6</v>
      </c>
      <c r="G51" s="87">
        <v>11</v>
      </c>
      <c r="H51" s="86">
        <v>148</v>
      </c>
      <c r="I51" s="88">
        <v>0.1</v>
      </c>
      <c r="J51" s="86">
        <v>106.4</v>
      </c>
      <c r="K51" s="96">
        <v>41.5</v>
      </c>
      <c r="L51" s="96">
        <v>137.3</v>
      </c>
      <c r="M51" s="96">
        <v>6.1</v>
      </c>
      <c r="N51" s="96">
        <v>83.1</v>
      </c>
      <c r="O51" s="96">
        <v>48.1</v>
      </c>
      <c r="P51" s="109">
        <v>0</v>
      </c>
      <c r="Q51" s="96">
        <v>6.4</v>
      </c>
      <c r="R51" s="96">
        <v>278.9</v>
      </c>
      <c r="S51" s="96">
        <v>3.2</v>
      </c>
      <c r="T51" s="96">
        <v>275.7</v>
      </c>
      <c r="U51" s="110">
        <v>7</v>
      </c>
      <c r="V51" s="105" t="s">
        <v>105</v>
      </c>
      <c r="AC51" s="107"/>
      <c r="AD51" s="107"/>
      <c r="AE51" s="107"/>
      <c r="AF51" s="107"/>
      <c r="AG51" s="107"/>
      <c r="BF51" s="108"/>
      <c r="BL51" s="108"/>
      <c r="BR51" s="108"/>
      <c r="BX51" s="108"/>
      <c r="CD51" s="108"/>
      <c r="CJ51" s="108"/>
      <c r="CT51" s="108"/>
      <c r="CU51" s="107"/>
      <c r="CV51" s="107"/>
      <c r="CW51" s="107"/>
    </row>
    <row r="52" spans="1:101" s="106" customFormat="1" ht="12" customHeight="1">
      <c r="A52" s="103" t="s">
        <v>106</v>
      </c>
      <c r="B52" s="85">
        <v>153.3</v>
      </c>
      <c r="C52" s="86">
        <v>149.9</v>
      </c>
      <c r="D52" s="86">
        <v>1.5</v>
      </c>
      <c r="E52" s="87">
        <v>66</v>
      </c>
      <c r="F52" s="86">
        <v>2</v>
      </c>
      <c r="G52" s="87">
        <v>26</v>
      </c>
      <c r="H52" s="86">
        <v>108.6</v>
      </c>
      <c r="I52" s="88">
        <v>0</v>
      </c>
      <c r="J52" s="86">
        <v>82.7</v>
      </c>
      <c r="K52" s="96">
        <v>25.8</v>
      </c>
      <c r="L52" s="96">
        <v>44.7</v>
      </c>
      <c r="M52" s="96">
        <v>4.9</v>
      </c>
      <c r="N52" s="96">
        <v>30.4</v>
      </c>
      <c r="O52" s="96">
        <v>9.4</v>
      </c>
      <c r="P52" s="109">
        <v>0</v>
      </c>
      <c r="Q52" s="96">
        <v>2.1</v>
      </c>
      <c r="R52" s="96">
        <v>151.2</v>
      </c>
      <c r="S52" s="96">
        <v>1.2</v>
      </c>
      <c r="T52" s="96">
        <v>150</v>
      </c>
      <c r="U52" s="110">
        <v>6</v>
      </c>
      <c r="V52" s="105" t="s">
        <v>107</v>
      </c>
      <c r="AC52" s="107"/>
      <c r="AD52" s="107"/>
      <c r="AE52" s="107"/>
      <c r="AF52" s="107"/>
      <c r="AG52" s="107"/>
      <c r="BF52" s="108"/>
      <c r="BL52" s="108"/>
      <c r="BR52" s="108"/>
      <c r="BX52" s="108"/>
      <c r="CD52" s="108"/>
      <c r="CJ52" s="108"/>
      <c r="CT52" s="108"/>
      <c r="CU52" s="107"/>
      <c r="CV52" s="107"/>
      <c r="CW52" s="107"/>
    </row>
    <row r="53" spans="1:101" s="106" customFormat="1" ht="12" customHeight="1">
      <c r="A53" s="103" t="s">
        <v>108</v>
      </c>
      <c r="B53" s="85">
        <v>219.3</v>
      </c>
      <c r="C53" s="86">
        <v>217</v>
      </c>
      <c r="D53" s="86">
        <v>1.9</v>
      </c>
      <c r="E53" s="87">
        <v>146</v>
      </c>
      <c r="F53" s="86">
        <v>0.4</v>
      </c>
      <c r="G53" s="87">
        <v>7</v>
      </c>
      <c r="H53" s="86">
        <v>157.5</v>
      </c>
      <c r="I53" s="88">
        <v>0</v>
      </c>
      <c r="J53" s="86">
        <v>117.8</v>
      </c>
      <c r="K53" s="96">
        <v>39.6</v>
      </c>
      <c r="L53" s="96">
        <v>61.8</v>
      </c>
      <c r="M53" s="96">
        <v>3.8</v>
      </c>
      <c r="N53" s="96">
        <v>40.4</v>
      </c>
      <c r="O53" s="96">
        <v>17.7</v>
      </c>
      <c r="P53" s="109">
        <v>0</v>
      </c>
      <c r="Q53" s="96">
        <v>6.2</v>
      </c>
      <c r="R53" s="96">
        <v>213.1</v>
      </c>
      <c r="S53" s="96">
        <v>7.2</v>
      </c>
      <c r="T53" s="96">
        <v>205.9</v>
      </c>
      <c r="U53" s="110">
        <v>6</v>
      </c>
      <c r="V53" s="105" t="s">
        <v>109</v>
      </c>
      <c r="AC53" s="107"/>
      <c r="AD53" s="107"/>
      <c r="AE53" s="107"/>
      <c r="AF53" s="107"/>
      <c r="AG53" s="107"/>
      <c r="BF53" s="108"/>
      <c r="BL53" s="108"/>
      <c r="BR53" s="108"/>
      <c r="BX53" s="108"/>
      <c r="CD53" s="108"/>
      <c r="CJ53" s="108"/>
      <c r="CT53" s="108"/>
      <c r="CU53" s="107"/>
      <c r="CV53" s="107"/>
      <c r="CW53" s="107"/>
    </row>
    <row r="54" spans="1:101" s="106" customFormat="1" ht="12" customHeight="1">
      <c r="A54" s="103" t="s">
        <v>110</v>
      </c>
      <c r="B54" s="85">
        <v>278.1</v>
      </c>
      <c r="C54" s="86">
        <v>273</v>
      </c>
      <c r="D54" s="86">
        <v>3.9</v>
      </c>
      <c r="E54" s="87">
        <v>204</v>
      </c>
      <c r="F54" s="86">
        <v>1.2</v>
      </c>
      <c r="G54" s="87">
        <v>13</v>
      </c>
      <c r="H54" s="86">
        <v>129.8</v>
      </c>
      <c r="I54" s="88">
        <v>0.4</v>
      </c>
      <c r="J54" s="86">
        <v>73.1</v>
      </c>
      <c r="K54" s="96">
        <v>56.3</v>
      </c>
      <c r="L54" s="96">
        <v>148.3</v>
      </c>
      <c r="M54" s="96">
        <v>4.8</v>
      </c>
      <c r="N54" s="96">
        <v>68.8</v>
      </c>
      <c r="O54" s="96">
        <v>74.7</v>
      </c>
      <c r="P54" s="96">
        <v>8.205</v>
      </c>
      <c r="Q54" s="96">
        <v>29.8</v>
      </c>
      <c r="R54" s="96">
        <v>248.3</v>
      </c>
      <c r="S54" s="96">
        <v>6.4</v>
      </c>
      <c r="T54" s="96">
        <v>241.9</v>
      </c>
      <c r="U54" s="110">
        <v>1</v>
      </c>
      <c r="V54" s="105" t="s">
        <v>111</v>
      </c>
      <c r="AC54" s="107"/>
      <c r="AD54" s="107"/>
      <c r="AE54" s="107"/>
      <c r="AF54" s="107"/>
      <c r="AG54" s="107"/>
      <c r="BF54" s="108"/>
      <c r="BL54" s="108"/>
      <c r="BR54" s="108"/>
      <c r="BX54" s="108"/>
      <c r="CD54" s="108"/>
      <c r="CJ54" s="108"/>
      <c r="CT54" s="108"/>
      <c r="CU54" s="107"/>
      <c r="CV54" s="107"/>
      <c r="CW54" s="107"/>
    </row>
    <row r="55" spans="1:101" s="106" customFormat="1" ht="12" customHeight="1">
      <c r="A55" s="103" t="s">
        <v>112</v>
      </c>
      <c r="B55" s="85">
        <v>226.8</v>
      </c>
      <c r="C55" s="86">
        <v>220.8</v>
      </c>
      <c r="D55" s="86">
        <v>4.4</v>
      </c>
      <c r="E55" s="87">
        <v>206</v>
      </c>
      <c r="F55" s="86">
        <v>1.5</v>
      </c>
      <c r="G55" s="87">
        <v>15</v>
      </c>
      <c r="H55" s="86">
        <v>170.1</v>
      </c>
      <c r="I55" s="88">
        <v>0.5</v>
      </c>
      <c r="J55" s="86">
        <v>101</v>
      </c>
      <c r="K55" s="96">
        <v>68.7</v>
      </c>
      <c r="L55" s="96">
        <v>56.6</v>
      </c>
      <c r="M55" s="96">
        <v>3.4</v>
      </c>
      <c r="N55" s="96">
        <v>32.9</v>
      </c>
      <c r="O55" s="96">
        <v>20.3</v>
      </c>
      <c r="P55" s="109">
        <v>0</v>
      </c>
      <c r="Q55" s="96">
        <v>4</v>
      </c>
      <c r="R55" s="96">
        <v>222.8</v>
      </c>
      <c r="S55" s="96">
        <v>5.2</v>
      </c>
      <c r="T55" s="96">
        <v>217.6</v>
      </c>
      <c r="U55" s="110">
        <v>4</v>
      </c>
      <c r="V55" s="105" t="s">
        <v>113</v>
      </c>
      <c r="AC55" s="107"/>
      <c r="AD55" s="107"/>
      <c r="AE55" s="107"/>
      <c r="AF55" s="107"/>
      <c r="AG55" s="107"/>
      <c r="BF55" s="108"/>
      <c r="BL55" s="108"/>
      <c r="BR55" s="108"/>
      <c r="BX55" s="108"/>
      <c r="CD55" s="108"/>
      <c r="CJ55" s="108"/>
      <c r="CT55" s="108"/>
      <c r="CU55" s="107"/>
      <c r="CV55" s="107"/>
      <c r="CW55" s="107"/>
    </row>
    <row r="56" spans="1:101" s="106" customFormat="1" ht="12" customHeight="1">
      <c r="A56" s="103" t="s">
        <v>114</v>
      </c>
      <c r="B56" s="85">
        <v>204</v>
      </c>
      <c r="C56" s="86">
        <v>200.5</v>
      </c>
      <c r="D56" s="86">
        <v>2.9</v>
      </c>
      <c r="E56" s="87">
        <v>145</v>
      </c>
      <c r="F56" s="86">
        <v>0.6</v>
      </c>
      <c r="G56" s="87">
        <v>5</v>
      </c>
      <c r="H56" s="86">
        <v>149.5</v>
      </c>
      <c r="I56" s="88">
        <v>1</v>
      </c>
      <c r="J56" s="86">
        <v>107.2</v>
      </c>
      <c r="K56" s="96">
        <v>41.3</v>
      </c>
      <c r="L56" s="96">
        <v>54.5</v>
      </c>
      <c r="M56" s="96">
        <v>2.2</v>
      </c>
      <c r="N56" s="96">
        <v>29.3</v>
      </c>
      <c r="O56" s="96">
        <v>23</v>
      </c>
      <c r="P56" s="96">
        <v>0.5</v>
      </c>
      <c r="Q56" s="96">
        <v>5.2</v>
      </c>
      <c r="R56" s="96">
        <v>198.8</v>
      </c>
      <c r="S56" s="96">
        <v>4.3</v>
      </c>
      <c r="T56" s="96">
        <v>194.5</v>
      </c>
      <c r="U56" s="110">
        <v>3</v>
      </c>
      <c r="V56" s="105" t="s">
        <v>115</v>
      </c>
      <c r="AC56" s="107"/>
      <c r="AD56" s="107"/>
      <c r="AE56" s="107"/>
      <c r="AF56" s="107"/>
      <c r="AG56" s="107"/>
      <c r="BF56" s="108"/>
      <c r="BL56" s="108"/>
      <c r="BR56" s="108"/>
      <c r="BX56" s="108"/>
      <c r="BZ56" s="102"/>
      <c r="CD56" s="108"/>
      <c r="CF56" s="102"/>
      <c r="CJ56" s="108"/>
      <c r="CL56" s="112"/>
      <c r="CP56" s="112"/>
      <c r="CT56" s="108"/>
      <c r="CU56" s="107"/>
      <c r="CV56" s="107"/>
      <c r="CW56" s="107"/>
    </row>
    <row r="57" spans="1:101" s="106" customFormat="1" ht="12" customHeight="1">
      <c r="A57" s="113" t="s">
        <v>116</v>
      </c>
      <c r="B57" s="86">
        <v>47.6</v>
      </c>
      <c r="C57" s="86">
        <v>46.1</v>
      </c>
      <c r="D57" s="86">
        <v>0.7</v>
      </c>
      <c r="E57" s="87">
        <v>51</v>
      </c>
      <c r="F57" s="86">
        <v>0.6</v>
      </c>
      <c r="G57" s="87">
        <v>10</v>
      </c>
      <c r="H57" s="86">
        <v>47.6</v>
      </c>
      <c r="I57" s="88">
        <v>0.5</v>
      </c>
      <c r="J57" s="86">
        <v>47.1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47.6</v>
      </c>
      <c r="S57" s="96">
        <v>2.5</v>
      </c>
      <c r="T57" s="96">
        <v>45.1</v>
      </c>
      <c r="U57" s="110">
        <v>0</v>
      </c>
      <c r="V57" s="114" t="s">
        <v>117</v>
      </c>
      <c r="AC57" s="107"/>
      <c r="AD57" s="107"/>
      <c r="AE57" s="107"/>
      <c r="AF57" s="107"/>
      <c r="AG57" s="107"/>
      <c r="BF57" s="108"/>
      <c r="BL57" s="108"/>
      <c r="BR57" s="108"/>
      <c r="BX57" s="108"/>
      <c r="BZ57" s="102"/>
      <c r="CD57" s="108"/>
      <c r="CF57" s="102"/>
      <c r="CJ57" s="108"/>
      <c r="CL57" s="112"/>
      <c r="CP57" s="112"/>
      <c r="CT57" s="108"/>
      <c r="CU57" s="107"/>
      <c r="CV57" s="107"/>
      <c r="CW57" s="107"/>
    </row>
    <row r="58" spans="1:22" ht="14.25" customHeight="1">
      <c r="A58" s="115" t="s">
        <v>118</v>
      </c>
      <c r="B58" s="115"/>
      <c r="C58" s="115"/>
      <c r="D58" s="115"/>
      <c r="E58" s="115"/>
      <c r="F58" s="115"/>
      <c r="G58" s="11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4"/>
      <c r="V58" s="77"/>
    </row>
    <row r="59" spans="1:22" ht="12" customHeight="1">
      <c r="A59" s="116" t="s">
        <v>119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1">
    <mergeCell ref="R36:R37"/>
    <mergeCell ref="S36:S37"/>
    <mergeCell ref="T36:T37"/>
    <mergeCell ref="A58:G58"/>
    <mergeCell ref="A59:L59"/>
    <mergeCell ref="U34:U37"/>
    <mergeCell ref="V34:V37"/>
    <mergeCell ref="F35:G35"/>
    <mergeCell ref="H35:K35"/>
    <mergeCell ref="L35:P35"/>
    <mergeCell ref="Q35:Q37"/>
    <mergeCell ref="R35:T35"/>
    <mergeCell ref="F36:F37"/>
    <mergeCell ref="G36:G37"/>
    <mergeCell ref="H36:H37"/>
    <mergeCell ref="L7:L8"/>
    <mergeCell ref="R7:R8"/>
    <mergeCell ref="S7:S8"/>
    <mergeCell ref="T7:T8"/>
    <mergeCell ref="A34:A35"/>
    <mergeCell ref="B34:B37"/>
    <mergeCell ref="A36:A37"/>
    <mergeCell ref="D36:D37"/>
    <mergeCell ref="E36:E37"/>
    <mergeCell ref="L36:L37"/>
    <mergeCell ref="A7:A8"/>
    <mergeCell ref="D7:D8"/>
    <mergeCell ref="E7:E8"/>
    <mergeCell ref="F7:F8"/>
    <mergeCell ref="G7:G8"/>
    <mergeCell ref="H7:H8"/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zoomScalePageLayoutView="0" workbookViewId="0" topLeftCell="A1">
      <selection activeCell="H18" sqref="H18"/>
    </sheetView>
  </sheetViews>
  <sheetFormatPr defaultColWidth="15.25390625" defaultRowHeight="12" customHeight="1"/>
  <cols>
    <col min="1" max="1" width="12.375" style="120" customWidth="1"/>
    <col min="2" max="2" width="8.875" style="120" customWidth="1"/>
    <col min="3" max="3" width="9.375" style="120" customWidth="1"/>
    <col min="4" max="5" width="5.75390625" style="120" customWidth="1"/>
    <col min="6" max="12" width="8.375" style="120" customWidth="1"/>
    <col min="13" max="13" width="10.25390625" style="120" customWidth="1"/>
    <col min="14" max="15" width="8.375" style="120" customWidth="1"/>
    <col min="16" max="16" width="2.125" style="120" customWidth="1"/>
    <col min="17" max="17" width="15.25390625" style="120" customWidth="1"/>
    <col min="18" max="21" width="15.25390625" style="121" customWidth="1"/>
    <col min="22" max="22" width="15.25390625" style="120" customWidth="1"/>
    <col min="23" max="26" width="15.25390625" style="122" customWidth="1"/>
    <col min="27" max="31" width="10.25390625" style="120" customWidth="1"/>
    <col min="32" max="32" width="10.875" style="122" customWidth="1"/>
    <col min="33" max="35" width="10.25390625" style="122" customWidth="1"/>
    <col min="36" max="16384" width="15.25390625" style="120" customWidth="1"/>
  </cols>
  <sheetData>
    <row r="1" spans="1:15" ht="15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 customHeight="1">
      <c r="A2" s="123" t="s">
        <v>120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" customHeight="1" thickBot="1">
      <c r="A3" s="125" t="s">
        <v>3</v>
      </c>
      <c r="B3" s="126"/>
      <c r="C3" s="126"/>
      <c r="D3" s="126"/>
      <c r="E3" s="126"/>
      <c r="F3" s="126"/>
      <c r="G3" s="127"/>
      <c r="H3" s="127"/>
      <c r="I3" s="128"/>
      <c r="J3" s="128"/>
      <c r="K3" s="128"/>
      <c r="L3" s="128"/>
      <c r="M3" s="128"/>
      <c r="N3" s="128"/>
      <c r="O3" s="125" t="s">
        <v>71</v>
      </c>
    </row>
    <row r="4" spans="1:35" s="138" customFormat="1" ht="16.5" customHeight="1" thickTop="1">
      <c r="A4" s="129"/>
      <c r="B4" s="130" t="s">
        <v>121</v>
      </c>
      <c r="C4" s="131" t="s">
        <v>7</v>
      </c>
      <c r="D4" s="132"/>
      <c r="E4" s="132"/>
      <c r="F4" s="133" t="s">
        <v>122</v>
      </c>
      <c r="G4" s="134"/>
      <c r="H4" s="134"/>
      <c r="I4" s="134"/>
      <c r="J4" s="134"/>
      <c r="K4" s="134"/>
      <c r="L4" s="135"/>
      <c r="M4" s="136" t="s">
        <v>123</v>
      </c>
      <c r="N4" s="137"/>
      <c r="O4" s="137"/>
      <c r="R4" s="139"/>
      <c r="S4" s="139"/>
      <c r="T4" s="139"/>
      <c r="U4" s="139"/>
      <c r="W4" s="140"/>
      <c r="X4" s="140"/>
      <c r="Y4" s="140"/>
      <c r="Z4" s="140"/>
      <c r="AF4" s="140"/>
      <c r="AG4" s="140"/>
      <c r="AH4" s="140"/>
      <c r="AI4" s="140"/>
    </row>
    <row r="5" spans="1:35" s="138" customFormat="1" ht="16.5" customHeight="1">
      <c r="A5" s="141" t="s">
        <v>124</v>
      </c>
      <c r="B5" s="142"/>
      <c r="C5" s="143" t="s">
        <v>125</v>
      </c>
      <c r="D5" s="143" t="s">
        <v>126</v>
      </c>
      <c r="E5" s="144" t="s">
        <v>127</v>
      </c>
      <c r="F5" s="145" t="s">
        <v>128</v>
      </c>
      <c r="G5" s="146"/>
      <c r="H5" s="147"/>
      <c r="I5" s="145" t="s">
        <v>129</v>
      </c>
      <c r="J5" s="146"/>
      <c r="K5" s="146"/>
      <c r="L5" s="147"/>
      <c r="M5" s="148"/>
      <c r="N5" s="149"/>
      <c r="O5" s="149"/>
      <c r="R5" s="139"/>
      <c r="S5" s="139"/>
      <c r="T5" s="139"/>
      <c r="U5" s="139"/>
      <c r="W5" s="140"/>
      <c r="X5" s="140"/>
      <c r="Y5" s="140"/>
      <c r="Z5" s="140"/>
      <c r="AF5" s="140"/>
      <c r="AG5" s="140"/>
      <c r="AH5" s="140"/>
      <c r="AI5" s="140"/>
    </row>
    <row r="6" spans="1:35" s="138" customFormat="1" ht="16.5" customHeight="1">
      <c r="A6" s="150" t="s">
        <v>130</v>
      </c>
      <c r="B6" s="142"/>
      <c r="C6" s="143"/>
      <c r="D6" s="143"/>
      <c r="E6" s="151" t="s">
        <v>131</v>
      </c>
      <c r="F6" s="152" t="s">
        <v>22</v>
      </c>
      <c r="G6" s="143" t="s">
        <v>24</v>
      </c>
      <c r="H6" s="143" t="s">
        <v>24</v>
      </c>
      <c r="I6" s="152" t="s">
        <v>22</v>
      </c>
      <c r="J6" s="143" t="s">
        <v>25</v>
      </c>
      <c r="K6" s="143" t="s">
        <v>25</v>
      </c>
      <c r="L6" s="143" t="s">
        <v>26</v>
      </c>
      <c r="M6" s="152" t="s">
        <v>22</v>
      </c>
      <c r="N6" s="143" t="s">
        <v>132</v>
      </c>
      <c r="O6" s="153" t="s">
        <v>133</v>
      </c>
      <c r="R6" s="139"/>
      <c r="S6" s="139"/>
      <c r="T6" s="139"/>
      <c r="U6" s="139"/>
      <c r="W6" s="140"/>
      <c r="X6" s="140"/>
      <c r="Y6" s="140"/>
      <c r="Z6" s="140"/>
      <c r="AF6" s="140"/>
      <c r="AG6" s="140"/>
      <c r="AH6" s="140"/>
      <c r="AI6" s="140"/>
    </row>
    <row r="7" spans="1:35" s="138" customFormat="1" ht="24" customHeight="1">
      <c r="A7" s="154"/>
      <c r="B7" s="155"/>
      <c r="C7" s="156" t="s">
        <v>134</v>
      </c>
      <c r="D7" s="156" t="s">
        <v>135</v>
      </c>
      <c r="E7" s="156" t="s">
        <v>135</v>
      </c>
      <c r="F7" s="157"/>
      <c r="G7" s="156" t="s">
        <v>29</v>
      </c>
      <c r="H7" s="156" t="s">
        <v>30</v>
      </c>
      <c r="I7" s="157"/>
      <c r="J7" s="156" t="s">
        <v>29</v>
      </c>
      <c r="K7" s="156" t="s">
        <v>30</v>
      </c>
      <c r="L7" s="156" t="s">
        <v>31</v>
      </c>
      <c r="M7" s="157"/>
      <c r="N7" s="156" t="s">
        <v>136</v>
      </c>
      <c r="O7" s="158" t="s">
        <v>137</v>
      </c>
      <c r="R7" s="139"/>
      <c r="S7" s="139"/>
      <c r="T7" s="139"/>
      <c r="U7" s="139"/>
      <c r="W7" s="140"/>
      <c r="X7" s="140"/>
      <c r="Y7" s="140"/>
      <c r="Z7" s="140"/>
      <c r="AF7" s="140"/>
      <c r="AG7" s="140"/>
      <c r="AH7" s="140"/>
      <c r="AI7" s="140"/>
    </row>
    <row r="8" spans="1:15" ht="12" customHeight="1">
      <c r="A8" s="159" t="s">
        <v>86</v>
      </c>
      <c r="B8" s="160">
        <v>11896.9</v>
      </c>
      <c r="C8" s="161">
        <v>11796</v>
      </c>
      <c r="D8" s="161">
        <v>83.5</v>
      </c>
      <c r="E8" s="161">
        <v>16.6</v>
      </c>
      <c r="F8" s="161">
        <v>4926.2</v>
      </c>
      <c r="G8" s="161">
        <v>981</v>
      </c>
      <c r="H8" s="162">
        <v>3945.2</v>
      </c>
      <c r="I8" s="162">
        <v>6972.4</v>
      </c>
      <c r="J8" s="162">
        <v>1144.8</v>
      </c>
      <c r="K8" s="162">
        <v>5827.5</v>
      </c>
      <c r="L8" s="162">
        <v>1950.3</v>
      </c>
      <c r="M8" s="162">
        <v>9494.6</v>
      </c>
      <c r="N8" s="162">
        <v>2477.1</v>
      </c>
      <c r="O8" s="162">
        <v>7017.6</v>
      </c>
    </row>
    <row r="9" spans="1:17" ht="12" customHeight="1">
      <c r="A9" s="163" t="s">
        <v>87</v>
      </c>
      <c r="B9" s="160">
        <v>12089.2</v>
      </c>
      <c r="C9" s="161">
        <v>11982.6</v>
      </c>
      <c r="D9" s="161">
        <v>84.7</v>
      </c>
      <c r="E9" s="161">
        <v>21.2</v>
      </c>
      <c r="F9" s="161">
        <v>5158.6</v>
      </c>
      <c r="G9" s="161">
        <v>1092</v>
      </c>
      <c r="H9" s="162">
        <v>4066.6</v>
      </c>
      <c r="I9" s="162">
        <v>6930.5</v>
      </c>
      <c r="J9" s="162">
        <v>1102.9</v>
      </c>
      <c r="K9" s="162">
        <v>5827.6</v>
      </c>
      <c r="L9" s="162">
        <v>2042.6</v>
      </c>
      <c r="M9" s="162">
        <v>9630.1</v>
      </c>
      <c r="N9" s="162">
        <v>2501.2</v>
      </c>
      <c r="O9" s="162">
        <v>7128.9</v>
      </c>
      <c r="Q9" s="164"/>
    </row>
    <row r="10" spans="1:15" ht="12" customHeight="1">
      <c r="A10" s="163" t="s">
        <v>89</v>
      </c>
      <c r="B10" s="160">
        <v>12181.8</v>
      </c>
      <c r="C10" s="161">
        <v>12074.5</v>
      </c>
      <c r="D10" s="161">
        <v>85.7</v>
      </c>
      <c r="E10" s="161">
        <v>21.6</v>
      </c>
      <c r="F10" s="161">
        <v>5346.7</v>
      </c>
      <c r="G10" s="161">
        <v>1140.4</v>
      </c>
      <c r="H10" s="162">
        <v>4206.3</v>
      </c>
      <c r="I10" s="162">
        <v>6835.1</v>
      </c>
      <c r="J10" s="162">
        <v>1092.6</v>
      </c>
      <c r="K10" s="162">
        <v>5742.5</v>
      </c>
      <c r="L10" s="162">
        <v>2009.2</v>
      </c>
      <c r="M10" s="162">
        <v>9844.6</v>
      </c>
      <c r="N10" s="162">
        <v>2518.6</v>
      </c>
      <c r="O10" s="162">
        <v>7326</v>
      </c>
    </row>
    <row r="11" spans="1:15" ht="12" customHeight="1">
      <c r="A11" s="159" t="s">
        <v>38</v>
      </c>
      <c r="B11" s="160">
        <v>12349.3</v>
      </c>
      <c r="C11" s="161">
        <v>12240.3</v>
      </c>
      <c r="D11" s="161">
        <v>87.3</v>
      </c>
      <c r="E11" s="161">
        <v>21.8</v>
      </c>
      <c r="F11" s="161">
        <v>5608.8</v>
      </c>
      <c r="G11" s="161">
        <v>1212.9</v>
      </c>
      <c r="H11" s="162">
        <v>4395.9</v>
      </c>
      <c r="I11" s="162">
        <v>6740.5</v>
      </c>
      <c r="J11" s="162">
        <v>1071.2</v>
      </c>
      <c r="K11" s="162">
        <v>5669.3</v>
      </c>
      <c r="L11" s="162">
        <v>1994.7</v>
      </c>
      <c r="M11" s="162">
        <v>10133</v>
      </c>
      <c r="N11" s="162">
        <v>2519.6</v>
      </c>
      <c r="O11" s="162">
        <v>7613.4</v>
      </c>
    </row>
    <row r="12" spans="1:15" ht="12" customHeight="1">
      <c r="A12" s="163"/>
      <c r="B12" s="160"/>
      <c r="C12" s="161"/>
      <c r="D12" s="161"/>
      <c r="E12" s="161"/>
      <c r="F12" s="161"/>
      <c r="G12" s="161"/>
      <c r="H12" s="162"/>
      <c r="I12" s="162"/>
      <c r="J12" s="162"/>
      <c r="K12" s="162"/>
      <c r="L12" s="162"/>
      <c r="M12" s="162"/>
      <c r="N12" s="162"/>
      <c r="O12" s="162"/>
    </row>
    <row r="13" spans="1:15" ht="12" customHeight="1">
      <c r="A13" s="163" t="s">
        <v>138</v>
      </c>
      <c r="B13" s="160">
        <v>12466.9</v>
      </c>
      <c r="C13" s="161">
        <v>12355.5</v>
      </c>
      <c r="D13" s="161">
        <v>89.4</v>
      </c>
      <c r="E13" s="161">
        <v>22</v>
      </c>
      <c r="F13" s="161">
        <v>5759.1</v>
      </c>
      <c r="G13" s="161">
        <v>1265.9</v>
      </c>
      <c r="H13" s="162">
        <v>4493.2</v>
      </c>
      <c r="I13" s="162">
        <v>6707.7</v>
      </c>
      <c r="J13" s="162">
        <v>1128.9</v>
      </c>
      <c r="K13" s="162">
        <v>5578.8</v>
      </c>
      <c r="L13" s="162">
        <v>1940.4</v>
      </c>
      <c r="M13" s="162">
        <v>10356.9</v>
      </c>
      <c r="N13" s="162">
        <v>2528.4</v>
      </c>
      <c r="O13" s="162">
        <v>7828.5</v>
      </c>
    </row>
    <row r="14" spans="1:35" s="169" customFormat="1" ht="12" customHeight="1">
      <c r="A14" s="165"/>
      <c r="B14" s="166"/>
      <c r="C14" s="167"/>
      <c r="D14" s="167"/>
      <c r="E14" s="167"/>
      <c r="F14" s="167"/>
      <c r="G14" s="167"/>
      <c r="H14" s="168"/>
      <c r="I14" s="168"/>
      <c r="J14" s="168"/>
      <c r="K14" s="168"/>
      <c r="L14" s="168"/>
      <c r="M14" s="168"/>
      <c r="N14" s="168"/>
      <c r="O14" s="168"/>
      <c r="Q14" s="170"/>
      <c r="R14" s="171"/>
      <c r="S14" s="171"/>
      <c r="T14" s="171"/>
      <c r="U14" s="171"/>
      <c r="W14" s="172"/>
      <c r="X14" s="172"/>
      <c r="Y14" s="172"/>
      <c r="Z14" s="172"/>
      <c r="AF14" s="172"/>
      <c r="AG14" s="172"/>
      <c r="AH14" s="172"/>
      <c r="AI14" s="172"/>
    </row>
    <row r="15" spans="1:35" s="169" customFormat="1" ht="12" customHeight="1">
      <c r="A15" s="173" t="s">
        <v>139</v>
      </c>
      <c r="B15" s="174">
        <v>5435.2</v>
      </c>
      <c r="C15" s="175">
        <f>SUM(C19:C29)</f>
        <v>5393.1</v>
      </c>
      <c r="D15" s="175">
        <f>SUM(D19:D29)</f>
        <v>37.1</v>
      </c>
      <c r="E15" s="175">
        <f>SUM(E19:E29)</f>
        <v>4.999999999999999</v>
      </c>
      <c r="F15" s="175">
        <v>2521.9</v>
      </c>
      <c r="G15" s="175">
        <v>737.5</v>
      </c>
      <c r="H15" s="175">
        <v>1784.4</v>
      </c>
      <c r="I15" s="175">
        <v>2913.2</v>
      </c>
      <c r="J15" s="175">
        <f>SUM(J19:J29)</f>
        <v>364.49999999999994</v>
      </c>
      <c r="K15" s="175">
        <v>2548.7</v>
      </c>
      <c r="L15" s="175">
        <v>1240</v>
      </c>
      <c r="M15" s="175">
        <v>4692</v>
      </c>
      <c r="N15" s="175">
        <f>SUM(N19:N29)</f>
        <v>1121.3000000000002</v>
      </c>
      <c r="O15" s="175">
        <f>SUM(O19:O29)</f>
        <v>3570.7</v>
      </c>
      <c r="Q15" s="176"/>
      <c r="R15" s="171"/>
      <c r="S15" s="171"/>
      <c r="T15" s="171"/>
      <c r="U15" s="171"/>
      <c r="V15" s="171"/>
      <c r="W15" s="177"/>
      <c r="X15" s="177"/>
      <c r="Y15" s="177"/>
      <c r="Z15" s="177"/>
      <c r="AA15" s="171"/>
      <c r="AB15" s="171"/>
      <c r="AC15" s="171"/>
      <c r="AD15" s="171"/>
      <c r="AE15" s="171"/>
      <c r="AF15" s="177"/>
      <c r="AG15" s="177"/>
      <c r="AH15" s="177"/>
      <c r="AI15" s="177"/>
    </row>
    <row r="16" spans="1:35" s="169" customFormat="1" ht="12" customHeight="1">
      <c r="A16" s="165"/>
      <c r="B16" s="166"/>
      <c r="C16" s="167"/>
      <c r="D16" s="167"/>
      <c r="E16" s="167"/>
      <c r="F16" s="167"/>
      <c r="G16" s="167"/>
      <c r="H16" s="168"/>
      <c r="I16" s="168"/>
      <c r="J16" s="168"/>
      <c r="K16" s="168"/>
      <c r="L16" s="168"/>
      <c r="M16" s="168"/>
      <c r="N16" s="168"/>
      <c r="O16" s="168"/>
      <c r="Q16" s="170"/>
      <c r="R16" s="171"/>
      <c r="S16" s="171"/>
      <c r="T16" s="171"/>
      <c r="U16" s="171"/>
      <c r="W16" s="172"/>
      <c r="X16" s="172"/>
      <c r="Y16" s="172"/>
      <c r="Z16" s="172"/>
      <c r="AF16" s="172"/>
      <c r="AG16" s="172"/>
      <c r="AH16" s="172"/>
      <c r="AI16" s="172"/>
    </row>
    <row r="17" spans="1:35" s="169" customFormat="1" ht="12" customHeight="1">
      <c r="A17" s="173" t="s">
        <v>140</v>
      </c>
      <c r="B17" s="166">
        <v>7031.7</v>
      </c>
      <c r="C17" s="167">
        <v>6962.4</v>
      </c>
      <c r="D17" s="167">
        <v>52.3</v>
      </c>
      <c r="E17" s="167">
        <v>17</v>
      </c>
      <c r="F17" s="167">
        <v>3237.2</v>
      </c>
      <c r="G17" s="167">
        <v>528.4</v>
      </c>
      <c r="H17" s="167">
        <v>2708.8</v>
      </c>
      <c r="I17" s="168">
        <v>3794.5</v>
      </c>
      <c r="J17" s="168">
        <v>764.4</v>
      </c>
      <c r="K17" s="168">
        <v>3030.1</v>
      </c>
      <c r="L17" s="168">
        <v>700.4</v>
      </c>
      <c r="M17" s="168">
        <v>5664.9</v>
      </c>
      <c r="N17" s="168">
        <v>1407.2</v>
      </c>
      <c r="O17" s="168">
        <v>4257.7</v>
      </c>
      <c r="Q17" s="176"/>
      <c r="R17" s="171"/>
      <c r="S17" s="171"/>
      <c r="T17" s="171"/>
      <c r="U17" s="171"/>
      <c r="V17" s="171"/>
      <c r="W17" s="177"/>
      <c r="X17" s="177"/>
      <c r="Y17" s="177"/>
      <c r="Z17" s="177"/>
      <c r="AA17" s="171"/>
      <c r="AB17" s="171"/>
      <c r="AC17" s="171"/>
      <c r="AD17" s="171"/>
      <c r="AE17" s="171"/>
      <c r="AF17" s="177"/>
      <c r="AG17" s="177"/>
      <c r="AH17" s="177"/>
      <c r="AI17" s="177"/>
    </row>
    <row r="18" spans="1:17" ht="12" customHeight="1">
      <c r="A18" s="163"/>
      <c r="B18" s="160"/>
      <c r="C18" s="161"/>
      <c r="D18" s="161"/>
      <c r="E18" s="161"/>
      <c r="F18" s="161"/>
      <c r="G18" s="161"/>
      <c r="H18" s="162"/>
      <c r="I18" s="162"/>
      <c r="J18" s="162"/>
      <c r="K18" s="162"/>
      <c r="L18" s="162"/>
      <c r="M18" s="162"/>
      <c r="N18" s="162"/>
      <c r="O18" s="162"/>
      <c r="Q18" s="178"/>
    </row>
    <row r="19" spans="1:32" ht="12" customHeight="1">
      <c r="A19" s="159" t="s">
        <v>141</v>
      </c>
      <c r="B19" s="160">
        <v>1695.1</v>
      </c>
      <c r="C19" s="161">
        <v>1684.8</v>
      </c>
      <c r="D19" s="161">
        <v>9.6</v>
      </c>
      <c r="E19" s="161">
        <v>0.6</v>
      </c>
      <c r="F19" s="161">
        <v>1071.6</v>
      </c>
      <c r="G19" s="161">
        <v>392.2</v>
      </c>
      <c r="H19" s="162">
        <v>679.4</v>
      </c>
      <c r="I19" s="162">
        <v>623.5</v>
      </c>
      <c r="J19" s="162">
        <v>25.3</v>
      </c>
      <c r="K19" s="162">
        <v>598.2</v>
      </c>
      <c r="L19" s="162">
        <v>520.9</v>
      </c>
      <c r="M19" s="162">
        <v>1570.7</v>
      </c>
      <c r="N19" s="162">
        <v>415.7</v>
      </c>
      <c r="O19" s="162">
        <v>1155</v>
      </c>
      <c r="Q19" s="179"/>
      <c r="V19" s="122"/>
      <c r="AA19" s="121"/>
      <c r="AB19" s="122"/>
      <c r="AC19" s="122"/>
      <c r="AD19" s="122"/>
      <c r="AE19" s="122"/>
      <c r="AF19" s="180"/>
    </row>
    <row r="20" spans="1:32" ht="12" customHeight="1">
      <c r="A20" s="159" t="s">
        <v>142</v>
      </c>
      <c r="B20" s="160">
        <v>601.7</v>
      </c>
      <c r="C20" s="161">
        <v>599.7</v>
      </c>
      <c r="D20" s="161">
        <v>1.9</v>
      </c>
      <c r="E20" s="181">
        <v>0</v>
      </c>
      <c r="F20" s="161">
        <v>186.8</v>
      </c>
      <c r="G20" s="161">
        <v>61.5</v>
      </c>
      <c r="H20" s="162">
        <v>125.3</v>
      </c>
      <c r="I20" s="162">
        <v>414.9</v>
      </c>
      <c r="J20" s="162">
        <v>106.6</v>
      </c>
      <c r="K20" s="162">
        <v>308.3</v>
      </c>
      <c r="L20" s="162">
        <v>136.1</v>
      </c>
      <c r="M20" s="162">
        <v>453.7</v>
      </c>
      <c r="N20" s="162">
        <v>48.7</v>
      </c>
      <c r="O20" s="162">
        <v>405</v>
      </c>
      <c r="Q20" s="179"/>
      <c r="V20" s="122"/>
      <c r="AA20" s="121"/>
      <c r="AB20" s="122"/>
      <c r="AC20" s="122"/>
      <c r="AD20" s="122"/>
      <c r="AE20" s="122"/>
      <c r="AF20" s="180"/>
    </row>
    <row r="21" spans="1:32" ht="12" customHeight="1">
      <c r="A21" s="159" t="s">
        <v>143</v>
      </c>
      <c r="B21" s="160">
        <v>349.5</v>
      </c>
      <c r="C21" s="161">
        <v>347.9</v>
      </c>
      <c r="D21" s="161">
        <v>1.6</v>
      </c>
      <c r="E21" s="181">
        <v>0</v>
      </c>
      <c r="F21" s="161">
        <v>182.1</v>
      </c>
      <c r="G21" s="161">
        <v>37.2</v>
      </c>
      <c r="H21" s="162">
        <v>144.9</v>
      </c>
      <c r="I21" s="162">
        <v>167.4</v>
      </c>
      <c r="J21" s="162">
        <v>32.3</v>
      </c>
      <c r="K21" s="162">
        <v>135</v>
      </c>
      <c r="L21" s="162">
        <v>0.3</v>
      </c>
      <c r="M21" s="162">
        <v>278.1</v>
      </c>
      <c r="N21" s="162">
        <v>2.5</v>
      </c>
      <c r="O21" s="162">
        <v>275.7</v>
      </c>
      <c r="Q21" s="179"/>
      <c r="V21" s="122"/>
      <c r="AA21" s="121"/>
      <c r="AB21" s="122"/>
      <c r="AC21" s="122"/>
      <c r="AD21" s="122"/>
      <c r="AE21" s="122"/>
      <c r="AF21" s="180"/>
    </row>
    <row r="22" spans="1:32" ht="12" customHeight="1">
      <c r="A22" s="159" t="s">
        <v>144</v>
      </c>
      <c r="B22" s="160">
        <v>430.7</v>
      </c>
      <c r="C22" s="161">
        <v>424.9</v>
      </c>
      <c r="D22" s="161">
        <v>5</v>
      </c>
      <c r="E22" s="161">
        <v>0.9</v>
      </c>
      <c r="F22" s="161">
        <v>280.3</v>
      </c>
      <c r="G22" s="161">
        <v>40.5</v>
      </c>
      <c r="H22" s="162">
        <v>239.7</v>
      </c>
      <c r="I22" s="162">
        <v>150.5</v>
      </c>
      <c r="J22" s="162">
        <v>9.3</v>
      </c>
      <c r="K22" s="162">
        <v>141.2</v>
      </c>
      <c r="L22" s="162">
        <v>74.1</v>
      </c>
      <c r="M22" s="162">
        <v>396.5</v>
      </c>
      <c r="N22" s="162">
        <v>49.6</v>
      </c>
      <c r="O22" s="162">
        <v>346.9</v>
      </c>
      <c r="Q22" s="179"/>
      <c r="V22" s="122"/>
      <c r="AA22" s="121"/>
      <c r="AB22" s="122"/>
      <c r="AC22" s="122"/>
      <c r="AD22" s="122"/>
      <c r="AE22" s="122"/>
      <c r="AF22" s="180"/>
    </row>
    <row r="23" spans="1:32" ht="12" customHeight="1">
      <c r="A23" s="159" t="s">
        <v>145</v>
      </c>
      <c r="B23" s="160">
        <v>286.1</v>
      </c>
      <c r="C23" s="161">
        <v>282</v>
      </c>
      <c r="D23" s="161">
        <v>3.9</v>
      </c>
      <c r="E23" s="161">
        <v>0.3</v>
      </c>
      <c r="F23" s="161">
        <v>126.7</v>
      </c>
      <c r="G23" s="161">
        <v>43.3</v>
      </c>
      <c r="H23" s="162">
        <v>83.4</v>
      </c>
      <c r="I23" s="162">
        <v>159.5</v>
      </c>
      <c r="J23" s="162">
        <v>30.2</v>
      </c>
      <c r="K23" s="162">
        <v>129.3</v>
      </c>
      <c r="L23" s="162">
        <v>90.8</v>
      </c>
      <c r="M23" s="162">
        <v>216.3</v>
      </c>
      <c r="N23" s="162">
        <v>7.4</v>
      </c>
      <c r="O23" s="162">
        <v>208.9</v>
      </c>
      <c r="Q23" s="179"/>
      <c r="V23" s="122"/>
      <c r="W23" s="121"/>
      <c r="X23" s="121"/>
      <c r="Y23" s="121"/>
      <c r="Z23" s="121"/>
      <c r="AA23" s="121"/>
      <c r="AB23" s="122"/>
      <c r="AC23" s="122"/>
      <c r="AD23" s="122"/>
      <c r="AE23" s="122"/>
      <c r="AF23" s="180"/>
    </row>
    <row r="24" spans="1:32" ht="12" customHeight="1">
      <c r="A24" s="159" t="s">
        <v>146</v>
      </c>
      <c r="B24" s="160">
        <v>299.2</v>
      </c>
      <c r="C24" s="161">
        <v>296.2</v>
      </c>
      <c r="D24" s="161">
        <v>3</v>
      </c>
      <c r="E24" s="161">
        <v>0.1</v>
      </c>
      <c r="F24" s="161">
        <v>51.4</v>
      </c>
      <c r="G24" s="161">
        <v>24.6</v>
      </c>
      <c r="H24" s="162">
        <v>26.7</v>
      </c>
      <c r="I24" s="162">
        <v>247.9</v>
      </c>
      <c r="J24" s="162">
        <v>35</v>
      </c>
      <c r="K24" s="162">
        <v>212.9</v>
      </c>
      <c r="L24" s="162">
        <v>144.5</v>
      </c>
      <c r="M24" s="162">
        <v>279.3</v>
      </c>
      <c r="N24" s="162">
        <v>151.3</v>
      </c>
      <c r="O24" s="162">
        <v>128</v>
      </c>
      <c r="Q24" s="179"/>
      <c r="V24" s="122"/>
      <c r="AA24" s="121"/>
      <c r="AB24" s="122"/>
      <c r="AC24" s="122"/>
      <c r="AD24" s="122"/>
      <c r="AE24" s="122"/>
      <c r="AF24" s="180"/>
    </row>
    <row r="25" spans="1:32" ht="12" customHeight="1">
      <c r="A25" s="159" t="s">
        <v>147</v>
      </c>
      <c r="B25" s="160">
        <v>114.4</v>
      </c>
      <c r="C25" s="161">
        <v>112.8</v>
      </c>
      <c r="D25" s="161">
        <v>1</v>
      </c>
      <c r="E25" s="161">
        <v>0.6</v>
      </c>
      <c r="F25" s="161">
        <v>25.1</v>
      </c>
      <c r="G25" s="161">
        <v>11.4</v>
      </c>
      <c r="H25" s="162">
        <v>13.7</v>
      </c>
      <c r="I25" s="162">
        <v>89.3</v>
      </c>
      <c r="J25" s="162">
        <v>32.6</v>
      </c>
      <c r="K25" s="162">
        <v>56.7</v>
      </c>
      <c r="L25" s="162">
        <v>6.8</v>
      </c>
      <c r="M25" s="162">
        <v>110.2</v>
      </c>
      <c r="N25" s="162">
        <v>24</v>
      </c>
      <c r="O25" s="162">
        <v>86.2</v>
      </c>
      <c r="Q25" s="179"/>
      <c r="V25" s="122"/>
      <c r="AA25" s="121"/>
      <c r="AB25" s="122"/>
      <c r="AC25" s="122"/>
      <c r="AD25" s="122"/>
      <c r="AE25" s="122"/>
      <c r="AF25" s="180"/>
    </row>
    <row r="26" spans="1:32" ht="12" customHeight="1">
      <c r="A26" s="159" t="s">
        <v>148</v>
      </c>
      <c r="B26" s="160">
        <v>434.7</v>
      </c>
      <c r="C26" s="161">
        <v>429.7</v>
      </c>
      <c r="D26" s="161">
        <v>2.8</v>
      </c>
      <c r="E26" s="161">
        <v>2.1</v>
      </c>
      <c r="F26" s="161">
        <v>136.3</v>
      </c>
      <c r="G26" s="161">
        <v>29.4</v>
      </c>
      <c r="H26" s="162">
        <v>106.8</v>
      </c>
      <c r="I26" s="162">
        <v>298.4</v>
      </c>
      <c r="J26" s="162">
        <v>8.7</v>
      </c>
      <c r="K26" s="162">
        <v>289.7</v>
      </c>
      <c r="L26" s="162">
        <v>210.8</v>
      </c>
      <c r="M26" s="162">
        <v>341.3</v>
      </c>
      <c r="N26" s="162">
        <v>143</v>
      </c>
      <c r="O26" s="162">
        <v>198.3</v>
      </c>
      <c r="Q26" s="179"/>
      <c r="V26" s="122"/>
      <c r="AA26" s="121"/>
      <c r="AB26" s="122"/>
      <c r="AC26" s="122"/>
      <c r="AD26" s="122"/>
      <c r="AE26" s="122"/>
      <c r="AF26" s="180"/>
    </row>
    <row r="27" spans="1:32" ht="12" customHeight="1">
      <c r="A27" s="159" t="s">
        <v>149</v>
      </c>
      <c r="B27" s="160">
        <v>279.4</v>
      </c>
      <c r="C27" s="161">
        <v>276.7</v>
      </c>
      <c r="D27" s="161">
        <v>2.5</v>
      </c>
      <c r="E27" s="161">
        <v>0.1</v>
      </c>
      <c r="F27" s="161">
        <v>95.2</v>
      </c>
      <c r="G27" s="161">
        <v>18.1</v>
      </c>
      <c r="H27" s="162">
        <v>77.1</v>
      </c>
      <c r="I27" s="162">
        <v>184.2</v>
      </c>
      <c r="J27" s="162">
        <v>26.4</v>
      </c>
      <c r="K27" s="162">
        <v>157.8</v>
      </c>
      <c r="L27" s="162">
        <v>9</v>
      </c>
      <c r="M27" s="162">
        <v>223.4</v>
      </c>
      <c r="N27" s="162">
        <v>34.2</v>
      </c>
      <c r="O27" s="162">
        <v>189.2</v>
      </c>
      <c r="Q27" s="179"/>
      <c r="V27" s="122"/>
      <c r="AA27" s="121"/>
      <c r="AB27" s="122"/>
      <c r="AC27" s="122"/>
      <c r="AD27" s="122"/>
      <c r="AE27" s="122"/>
      <c r="AF27" s="180"/>
    </row>
    <row r="28" spans="1:32" ht="12" customHeight="1">
      <c r="A28" s="159" t="s">
        <v>150</v>
      </c>
      <c r="B28" s="160">
        <v>347.5</v>
      </c>
      <c r="C28" s="161">
        <v>346.1</v>
      </c>
      <c r="D28" s="161">
        <v>1.3</v>
      </c>
      <c r="E28" s="161">
        <v>0.2</v>
      </c>
      <c r="F28" s="161">
        <v>73.9</v>
      </c>
      <c r="G28" s="161">
        <v>27.5</v>
      </c>
      <c r="H28" s="162">
        <v>46.4</v>
      </c>
      <c r="I28" s="162">
        <v>273.6</v>
      </c>
      <c r="J28" s="162">
        <v>47.7</v>
      </c>
      <c r="K28" s="162">
        <v>225.9</v>
      </c>
      <c r="L28" s="162">
        <v>2.2</v>
      </c>
      <c r="M28" s="162">
        <v>323</v>
      </c>
      <c r="N28" s="162">
        <v>236.2</v>
      </c>
      <c r="O28" s="162">
        <v>86.8</v>
      </c>
      <c r="Q28" s="179"/>
      <c r="V28" s="122"/>
      <c r="AA28" s="121"/>
      <c r="AB28" s="122"/>
      <c r="AC28" s="122"/>
      <c r="AD28" s="122"/>
      <c r="AE28" s="122"/>
      <c r="AF28" s="180"/>
    </row>
    <row r="29" spans="1:32" ht="12" customHeight="1">
      <c r="A29" s="182" t="s">
        <v>151</v>
      </c>
      <c r="B29" s="183">
        <v>596.8</v>
      </c>
      <c r="C29" s="184">
        <v>592.3</v>
      </c>
      <c r="D29" s="184">
        <v>4.5</v>
      </c>
      <c r="E29" s="184">
        <v>0.1</v>
      </c>
      <c r="F29" s="184">
        <v>292.6</v>
      </c>
      <c r="G29" s="184">
        <v>51.6</v>
      </c>
      <c r="H29" s="185">
        <v>240.9</v>
      </c>
      <c r="I29" s="185">
        <v>304.2</v>
      </c>
      <c r="J29" s="185">
        <v>10.4</v>
      </c>
      <c r="K29" s="185">
        <v>293.8</v>
      </c>
      <c r="L29" s="185">
        <v>44.4</v>
      </c>
      <c r="M29" s="185">
        <v>499.4</v>
      </c>
      <c r="N29" s="185">
        <v>8.7</v>
      </c>
      <c r="O29" s="185">
        <v>490.7</v>
      </c>
      <c r="Q29" s="179"/>
      <c r="V29" s="122"/>
      <c r="AA29" s="121"/>
      <c r="AB29" s="122"/>
      <c r="AC29" s="122"/>
      <c r="AD29" s="122"/>
      <c r="AE29" s="122"/>
      <c r="AF29" s="180"/>
    </row>
    <row r="30" spans="1:32" ht="12" customHeight="1">
      <c r="A30" s="159"/>
      <c r="B30" s="160"/>
      <c r="C30" s="161"/>
      <c r="D30" s="161"/>
      <c r="E30" s="161"/>
      <c r="F30" s="161"/>
      <c r="G30" s="161"/>
      <c r="H30" s="186"/>
      <c r="I30" s="186"/>
      <c r="J30" s="186"/>
      <c r="K30" s="186"/>
      <c r="L30" s="186"/>
      <c r="M30" s="186"/>
      <c r="N30" s="186"/>
      <c r="O30" s="186"/>
      <c r="Q30" s="179"/>
      <c r="V30" s="122"/>
      <c r="AA30" s="121"/>
      <c r="AB30" s="122"/>
      <c r="AC30" s="122"/>
      <c r="AD30" s="122"/>
      <c r="AE30" s="122"/>
      <c r="AF30" s="180"/>
    </row>
    <row r="31" spans="1:35" s="169" customFormat="1" ht="12" customHeight="1">
      <c r="A31" s="173" t="s">
        <v>152</v>
      </c>
      <c r="B31" s="174">
        <f aca="true" t="shared" si="0" ref="B31:G31">SUM(B32:B34)</f>
        <v>276.7</v>
      </c>
      <c r="C31" s="175">
        <f t="shared" si="0"/>
        <v>273.20000000000005</v>
      </c>
      <c r="D31" s="175">
        <f t="shared" si="0"/>
        <v>1.7999999999999998</v>
      </c>
      <c r="E31" s="175">
        <f t="shared" si="0"/>
        <v>1.7000000000000002</v>
      </c>
      <c r="F31" s="175">
        <f t="shared" si="0"/>
        <v>105.7</v>
      </c>
      <c r="G31" s="175">
        <f t="shared" si="0"/>
        <v>13.9</v>
      </c>
      <c r="H31" s="175">
        <v>91.8</v>
      </c>
      <c r="I31" s="175">
        <v>170.9</v>
      </c>
      <c r="J31" s="175">
        <v>46.6</v>
      </c>
      <c r="K31" s="169">
        <f>SUM(K32:K34)</f>
        <v>124.4</v>
      </c>
      <c r="L31" s="169">
        <v>16</v>
      </c>
      <c r="M31" s="169">
        <v>235</v>
      </c>
      <c r="N31" s="169">
        <f>SUM(N32:N34)</f>
        <v>13.100000000000001</v>
      </c>
      <c r="O31" s="169">
        <v>221.9</v>
      </c>
      <c r="Q31" s="187"/>
      <c r="R31" s="171"/>
      <c r="S31" s="171"/>
      <c r="T31" s="171"/>
      <c r="U31" s="171"/>
      <c r="V31" s="171"/>
      <c r="W31" s="177"/>
      <c r="X31" s="177"/>
      <c r="Y31" s="177"/>
      <c r="Z31" s="177"/>
      <c r="AA31" s="171"/>
      <c r="AB31" s="177"/>
      <c r="AC31" s="177"/>
      <c r="AD31" s="177"/>
      <c r="AE31" s="177"/>
      <c r="AF31" s="177"/>
      <c r="AG31" s="177"/>
      <c r="AH31" s="177"/>
      <c r="AI31" s="177"/>
    </row>
    <row r="32" spans="1:32" ht="12" customHeight="1">
      <c r="A32" s="159" t="s">
        <v>153</v>
      </c>
      <c r="B32" s="160">
        <v>76.6</v>
      </c>
      <c r="C32" s="161">
        <v>75.9</v>
      </c>
      <c r="D32" s="161">
        <v>0.7</v>
      </c>
      <c r="E32" s="181">
        <v>0</v>
      </c>
      <c r="F32" s="161">
        <v>7.2</v>
      </c>
      <c r="G32" s="161">
        <v>3.7</v>
      </c>
      <c r="H32" s="162">
        <v>3.5</v>
      </c>
      <c r="I32" s="162">
        <v>69.3</v>
      </c>
      <c r="J32" s="162">
        <v>19.3</v>
      </c>
      <c r="K32" s="162">
        <v>50.1</v>
      </c>
      <c r="L32" s="162">
        <v>11.7</v>
      </c>
      <c r="M32" s="162">
        <v>53.8</v>
      </c>
      <c r="N32" s="162">
        <v>7.4</v>
      </c>
      <c r="O32" s="162">
        <v>46.4</v>
      </c>
      <c r="Q32" s="179"/>
      <c r="V32" s="122"/>
      <c r="AA32" s="121"/>
      <c r="AB32" s="122"/>
      <c r="AC32" s="122"/>
      <c r="AD32" s="122"/>
      <c r="AE32" s="122"/>
      <c r="AF32" s="180"/>
    </row>
    <row r="33" spans="1:35" s="188" customFormat="1" ht="12" customHeight="1">
      <c r="A33" s="159" t="s">
        <v>154</v>
      </c>
      <c r="B33" s="160">
        <v>113.4</v>
      </c>
      <c r="C33" s="161">
        <v>112.7</v>
      </c>
      <c r="D33" s="161">
        <v>0.6</v>
      </c>
      <c r="E33" s="161">
        <v>0.1</v>
      </c>
      <c r="F33" s="161">
        <v>38.3</v>
      </c>
      <c r="G33" s="161">
        <v>2.2</v>
      </c>
      <c r="H33" s="162">
        <v>36</v>
      </c>
      <c r="I33" s="162">
        <v>75.2</v>
      </c>
      <c r="J33" s="162">
        <v>23.1</v>
      </c>
      <c r="K33" s="162">
        <v>52.1</v>
      </c>
      <c r="L33" s="162">
        <v>3.2</v>
      </c>
      <c r="M33" s="162">
        <v>100.2</v>
      </c>
      <c r="N33" s="162">
        <v>2.7</v>
      </c>
      <c r="O33" s="162">
        <v>97.5</v>
      </c>
      <c r="Q33" s="179"/>
      <c r="R33" s="189"/>
      <c r="S33" s="189"/>
      <c r="T33" s="189"/>
      <c r="U33" s="189"/>
      <c r="V33" s="122"/>
      <c r="W33" s="190"/>
      <c r="X33" s="190"/>
      <c r="Y33" s="190"/>
      <c r="Z33" s="190"/>
      <c r="AA33" s="121"/>
      <c r="AB33" s="190"/>
      <c r="AC33" s="190"/>
      <c r="AD33" s="190"/>
      <c r="AE33" s="190"/>
      <c r="AF33" s="180"/>
      <c r="AG33" s="190"/>
      <c r="AH33" s="190"/>
      <c r="AI33" s="190"/>
    </row>
    <row r="34" spans="1:32" ht="12" customHeight="1">
      <c r="A34" s="182" t="s">
        <v>155</v>
      </c>
      <c r="B34" s="183">
        <v>86.7</v>
      </c>
      <c r="C34" s="184">
        <v>84.6</v>
      </c>
      <c r="D34" s="184">
        <v>0.5</v>
      </c>
      <c r="E34" s="184">
        <v>1.6</v>
      </c>
      <c r="F34" s="184">
        <v>60.2</v>
      </c>
      <c r="G34" s="184">
        <v>8</v>
      </c>
      <c r="H34" s="185">
        <v>52.2</v>
      </c>
      <c r="I34" s="185">
        <v>26.5</v>
      </c>
      <c r="J34" s="185">
        <v>4.3</v>
      </c>
      <c r="K34" s="185">
        <v>22.2</v>
      </c>
      <c r="L34" s="185">
        <v>1</v>
      </c>
      <c r="M34" s="185">
        <v>81.1</v>
      </c>
      <c r="N34" s="185">
        <v>3</v>
      </c>
      <c r="O34" s="185">
        <v>78.1</v>
      </c>
      <c r="Q34" s="179"/>
      <c r="V34" s="122"/>
      <c r="AA34" s="121"/>
      <c r="AB34" s="122"/>
      <c r="AC34" s="122"/>
      <c r="AD34" s="122"/>
      <c r="AE34" s="122"/>
      <c r="AF34" s="180"/>
    </row>
    <row r="35" spans="1:32" ht="12" customHeight="1">
      <c r="A35" s="159"/>
      <c r="B35" s="160"/>
      <c r="C35" s="161"/>
      <c r="D35" s="161"/>
      <c r="E35" s="161"/>
      <c r="F35" s="161"/>
      <c r="G35" s="161"/>
      <c r="H35" s="186"/>
      <c r="I35" s="186"/>
      <c r="J35" s="186"/>
      <c r="K35" s="186"/>
      <c r="L35" s="186"/>
      <c r="M35" s="186"/>
      <c r="N35" s="186"/>
      <c r="O35" s="186"/>
      <c r="Q35" s="179"/>
      <c r="V35" s="122"/>
      <c r="AA35" s="121"/>
      <c r="AB35" s="122"/>
      <c r="AC35" s="122"/>
      <c r="AD35" s="122"/>
      <c r="AE35" s="122"/>
      <c r="AF35" s="180"/>
    </row>
    <row r="36" spans="1:35" s="169" customFormat="1" ht="12" customHeight="1">
      <c r="A36" s="173" t="s">
        <v>156</v>
      </c>
      <c r="B36" s="174">
        <f aca="true" t="shared" si="1" ref="B36:G36">SUM(B37:B41)</f>
        <v>942.6</v>
      </c>
      <c r="C36" s="175">
        <f t="shared" si="1"/>
        <v>929.5999999999999</v>
      </c>
      <c r="D36" s="175">
        <v>6.4</v>
      </c>
      <c r="E36" s="175">
        <v>6.6</v>
      </c>
      <c r="F36" s="175">
        <f t="shared" si="1"/>
        <v>481.30000000000007</v>
      </c>
      <c r="G36" s="175">
        <f t="shared" si="1"/>
        <v>87.2</v>
      </c>
      <c r="H36" s="175">
        <v>394.1</v>
      </c>
      <c r="I36" s="169">
        <f aca="true" t="shared" si="2" ref="I36:O36">SUM(I37:I41)</f>
        <v>461.3</v>
      </c>
      <c r="J36" s="169">
        <v>62.3</v>
      </c>
      <c r="K36" s="169">
        <f t="shared" si="2"/>
        <v>399</v>
      </c>
      <c r="L36" s="169">
        <f t="shared" si="2"/>
        <v>53.8</v>
      </c>
      <c r="M36" s="169">
        <f t="shared" si="2"/>
        <v>736.4000000000001</v>
      </c>
      <c r="N36" s="169">
        <v>183.5</v>
      </c>
      <c r="O36" s="169">
        <f t="shared" si="2"/>
        <v>552.8</v>
      </c>
      <c r="Q36" s="187"/>
      <c r="R36" s="171"/>
      <c r="S36" s="171"/>
      <c r="T36" s="171"/>
      <c r="U36" s="171"/>
      <c r="V36" s="171"/>
      <c r="W36" s="177"/>
      <c r="X36" s="177"/>
      <c r="Y36" s="177"/>
      <c r="Z36" s="177"/>
      <c r="AA36" s="171"/>
      <c r="AB36" s="177"/>
      <c r="AC36" s="177"/>
      <c r="AD36" s="177"/>
      <c r="AE36" s="177"/>
      <c r="AF36" s="177"/>
      <c r="AG36" s="177"/>
      <c r="AH36" s="177"/>
      <c r="AI36" s="177"/>
    </row>
    <row r="37" spans="1:32" ht="12" customHeight="1">
      <c r="A37" s="159" t="s">
        <v>157</v>
      </c>
      <c r="B37" s="160">
        <v>185.7</v>
      </c>
      <c r="C37" s="161">
        <v>180.7</v>
      </c>
      <c r="D37" s="161">
        <v>1.2</v>
      </c>
      <c r="E37" s="161">
        <v>3.8</v>
      </c>
      <c r="F37" s="161">
        <v>128.3</v>
      </c>
      <c r="G37" s="161">
        <v>13.5</v>
      </c>
      <c r="H37" s="162">
        <v>114.9</v>
      </c>
      <c r="I37" s="162">
        <v>57.4</v>
      </c>
      <c r="J37" s="162">
        <v>6.5</v>
      </c>
      <c r="K37" s="162">
        <v>50.9</v>
      </c>
      <c r="L37" s="162">
        <v>5.7</v>
      </c>
      <c r="M37" s="162">
        <v>160.1</v>
      </c>
      <c r="N37" s="162">
        <v>48.7</v>
      </c>
      <c r="O37" s="162">
        <v>111.3</v>
      </c>
      <c r="Q37" s="179"/>
      <c r="V37" s="122"/>
      <c r="AA37" s="121"/>
      <c r="AB37" s="122"/>
      <c r="AC37" s="122"/>
      <c r="AD37" s="122"/>
      <c r="AE37" s="122"/>
      <c r="AF37" s="180"/>
    </row>
    <row r="38" spans="1:32" ht="12" customHeight="1">
      <c r="A38" s="159" t="s">
        <v>158</v>
      </c>
      <c r="B38" s="160">
        <v>30.9</v>
      </c>
      <c r="C38" s="161">
        <v>30.6</v>
      </c>
      <c r="D38" s="161">
        <v>0.1</v>
      </c>
      <c r="E38" s="161">
        <v>0.2</v>
      </c>
      <c r="F38" s="161">
        <v>10.6</v>
      </c>
      <c r="G38" s="161">
        <v>2.8</v>
      </c>
      <c r="H38" s="162">
        <v>7.8</v>
      </c>
      <c r="I38" s="162">
        <v>20.3</v>
      </c>
      <c r="J38" s="162">
        <v>4.7</v>
      </c>
      <c r="K38" s="162">
        <v>15.6</v>
      </c>
      <c r="L38" s="162">
        <v>2.4</v>
      </c>
      <c r="M38" s="162">
        <v>26.8</v>
      </c>
      <c r="N38" s="162">
        <v>11.9</v>
      </c>
      <c r="O38" s="162">
        <v>14.9</v>
      </c>
      <c r="Q38" s="179"/>
      <c r="V38" s="122"/>
      <c r="AA38" s="121"/>
      <c r="AB38" s="122"/>
      <c r="AC38" s="122"/>
      <c r="AD38" s="122"/>
      <c r="AE38" s="122"/>
      <c r="AF38" s="180"/>
    </row>
    <row r="39" spans="1:32" ht="12" customHeight="1">
      <c r="A39" s="159" t="s">
        <v>159</v>
      </c>
      <c r="B39" s="160">
        <v>290.9</v>
      </c>
      <c r="C39" s="161">
        <v>287.5</v>
      </c>
      <c r="D39" s="161">
        <v>2.2</v>
      </c>
      <c r="E39" s="161">
        <v>1.2</v>
      </c>
      <c r="F39" s="161">
        <v>161.3</v>
      </c>
      <c r="G39" s="161">
        <v>37.9</v>
      </c>
      <c r="H39" s="162">
        <v>123.4</v>
      </c>
      <c r="I39" s="162">
        <v>129.6</v>
      </c>
      <c r="J39" s="162">
        <v>34.7</v>
      </c>
      <c r="K39" s="162">
        <v>94.9</v>
      </c>
      <c r="L39" s="162">
        <v>15</v>
      </c>
      <c r="M39" s="162">
        <v>219.8</v>
      </c>
      <c r="N39" s="162">
        <v>13.2</v>
      </c>
      <c r="O39" s="162">
        <v>206.6</v>
      </c>
      <c r="Q39" s="179"/>
      <c r="V39" s="122"/>
      <c r="AA39" s="121"/>
      <c r="AB39" s="122"/>
      <c r="AC39" s="122"/>
      <c r="AD39" s="122"/>
      <c r="AE39" s="122"/>
      <c r="AF39" s="180"/>
    </row>
    <row r="40" spans="1:32" ht="12" customHeight="1">
      <c r="A40" s="159" t="s">
        <v>160</v>
      </c>
      <c r="B40" s="160">
        <v>141.1</v>
      </c>
      <c r="C40" s="161">
        <v>139.8</v>
      </c>
      <c r="D40" s="161">
        <v>1.1</v>
      </c>
      <c r="E40" s="161">
        <v>0.1</v>
      </c>
      <c r="F40" s="161">
        <v>101.5</v>
      </c>
      <c r="G40" s="161">
        <v>17.7</v>
      </c>
      <c r="H40" s="162">
        <v>83.8</v>
      </c>
      <c r="I40" s="162">
        <v>39.6</v>
      </c>
      <c r="J40" s="162">
        <v>1.8</v>
      </c>
      <c r="K40" s="162">
        <v>37.7</v>
      </c>
      <c r="L40" s="162">
        <v>1.8</v>
      </c>
      <c r="M40" s="162">
        <v>124.9</v>
      </c>
      <c r="N40" s="162">
        <v>52.7</v>
      </c>
      <c r="O40" s="162">
        <v>72.2</v>
      </c>
      <c r="Q40" s="179"/>
      <c r="V40" s="122"/>
      <c r="AA40" s="121"/>
      <c r="AB40" s="122"/>
      <c r="AC40" s="122"/>
      <c r="AD40" s="122"/>
      <c r="AE40" s="122"/>
      <c r="AF40" s="180"/>
    </row>
    <row r="41" spans="1:32" ht="12" customHeight="1">
      <c r="A41" s="182" t="s">
        <v>161</v>
      </c>
      <c r="B41" s="183">
        <v>294</v>
      </c>
      <c r="C41" s="184">
        <v>291</v>
      </c>
      <c r="D41" s="184">
        <v>1.9</v>
      </c>
      <c r="E41" s="184">
        <v>1.1</v>
      </c>
      <c r="F41" s="184">
        <v>79.6</v>
      </c>
      <c r="G41" s="184">
        <v>15.3</v>
      </c>
      <c r="H41" s="185">
        <v>64.3</v>
      </c>
      <c r="I41" s="185">
        <v>214.4</v>
      </c>
      <c r="J41" s="185">
        <v>14.5</v>
      </c>
      <c r="K41" s="185">
        <v>199.9</v>
      </c>
      <c r="L41" s="185">
        <v>28.9</v>
      </c>
      <c r="M41" s="185">
        <v>204.8</v>
      </c>
      <c r="N41" s="185">
        <v>57.1</v>
      </c>
      <c r="O41" s="185">
        <v>147.8</v>
      </c>
      <c r="Q41" s="179"/>
      <c r="V41" s="122"/>
      <c r="AA41" s="121"/>
      <c r="AB41" s="122"/>
      <c r="AC41" s="122"/>
      <c r="AD41" s="122"/>
      <c r="AE41" s="122"/>
      <c r="AF41" s="180"/>
    </row>
    <row r="42" spans="1:32" ht="12" customHeight="1">
      <c r="A42" s="159"/>
      <c r="B42" s="160"/>
      <c r="C42" s="161"/>
      <c r="D42" s="161"/>
      <c r="E42" s="161"/>
      <c r="F42" s="161"/>
      <c r="G42" s="161"/>
      <c r="H42" s="186"/>
      <c r="I42" s="186"/>
      <c r="J42" s="186"/>
      <c r="K42" s="186"/>
      <c r="L42" s="186"/>
      <c r="M42" s="186"/>
      <c r="N42" s="186"/>
      <c r="O42" s="186"/>
      <c r="Q42" s="179"/>
      <c r="V42" s="122"/>
      <c r="AA42" s="121"/>
      <c r="AB42" s="122"/>
      <c r="AC42" s="122"/>
      <c r="AD42" s="122"/>
      <c r="AE42" s="122"/>
      <c r="AF42" s="180"/>
    </row>
    <row r="43" spans="1:35" s="169" customFormat="1" ht="12" customHeight="1">
      <c r="A43" s="173" t="s">
        <v>162</v>
      </c>
      <c r="B43" s="174">
        <f>SUM(B44:B45)</f>
        <v>637.6</v>
      </c>
      <c r="C43" s="175">
        <f aca="true" t="shared" si="3" ref="C43:N43">SUM(C44:C45)</f>
        <v>634.5999999999999</v>
      </c>
      <c r="D43" s="175">
        <f t="shared" si="3"/>
        <v>2.9</v>
      </c>
      <c r="E43" s="191">
        <f t="shared" si="3"/>
        <v>0</v>
      </c>
      <c r="F43" s="175">
        <v>167.2</v>
      </c>
      <c r="G43" s="175">
        <f t="shared" si="3"/>
        <v>31</v>
      </c>
      <c r="H43" s="169">
        <f t="shared" si="3"/>
        <v>136.10000000000002</v>
      </c>
      <c r="I43" s="169">
        <f t="shared" si="3"/>
        <v>470.4</v>
      </c>
      <c r="J43" s="169">
        <v>96.8</v>
      </c>
      <c r="K43" s="169">
        <f t="shared" si="3"/>
        <v>373.7</v>
      </c>
      <c r="L43" s="169">
        <f t="shared" si="3"/>
        <v>136.4</v>
      </c>
      <c r="M43" s="169">
        <f t="shared" si="3"/>
        <v>454.1</v>
      </c>
      <c r="N43" s="169">
        <f t="shared" si="3"/>
        <v>169.89999999999998</v>
      </c>
      <c r="O43" s="169">
        <v>284.2</v>
      </c>
      <c r="Q43" s="187"/>
      <c r="R43" s="171"/>
      <c r="S43" s="171"/>
      <c r="T43" s="171"/>
      <c r="U43" s="171"/>
      <c r="V43" s="171"/>
      <c r="W43" s="177"/>
      <c r="X43" s="177"/>
      <c r="Y43" s="177"/>
      <c r="Z43" s="177"/>
      <c r="AA43" s="171"/>
      <c r="AB43" s="177"/>
      <c r="AC43" s="177"/>
      <c r="AD43" s="177"/>
      <c r="AE43" s="177"/>
      <c r="AF43" s="177"/>
      <c r="AG43" s="177"/>
      <c r="AH43" s="177"/>
      <c r="AI43" s="177"/>
    </row>
    <row r="44" spans="1:32" ht="12" customHeight="1">
      <c r="A44" s="159" t="s">
        <v>163</v>
      </c>
      <c r="B44" s="160">
        <v>277.3</v>
      </c>
      <c r="C44" s="161">
        <v>276.7</v>
      </c>
      <c r="D44" s="161">
        <v>0.5</v>
      </c>
      <c r="E44" s="55">
        <v>0</v>
      </c>
      <c r="F44" s="161">
        <v>68.4</v>
      </c>
      <c r="G44" s="161">
        <v>21.7</v>
      </c>
      <c r="H44" s="162">
        <v>46.7</v>
      </c>
      <c r="I44" s="162">
        <v>208.9</v>
      </c>
      <c r="J44" s="162">
        <v>52.3</v>
      </c>
      <c r="K44" s="162">
        <v>156.6</v>
      </c>
      <c r="L44" s="162">
        <v>71</v>
      </c>
      <c r="M44" s="162">
        <v>227</v>
      </c>
      <c r="N44" s="162">
        <v>98.1</v>
      </c>
      <c r="O44" s="162">
        <v>128.8</v>
      </c>
      <c r="Q44" s="179"/>
      <c r="V44" s="122"/>
      <c r="AA44" s="121"/>
      <c r="AB44" s="122"/>
      <c r="AC44" s="122"/>
      <c r="AD44" s="122"/>
      <c r="AE44" s="122"/>
      <c r="AF44" s="180"/>
    </row>
    <row r="45" spans="1:32" ht="12" customHeight="1">
      <c r="A45" s="182" t="s">
        <v>164</v>
      </c>
      <c r="B45" s="183">
        <v>360.3</v>
      </c>
      <c r="C45" s="184">
        <v>357.9</v>
      </c>
      <c r="D45" s="184">
        <v>2.4</v>
      </c>
      <c r="E45" s="192">
        <v>0</v>
      </c>
      <c r="F45" s="184">
        <v>98.7</v>
      </c>
      <c r="G45" s="184">
        <v>9.3</v>
      </c>
      <c r="H45" s="185">
        <v>89.4</v>
      </c>
      <c r="I45" s="185">
        <v>261.5</v>
      </c>
      <c r="J45" s="185">
        <v>44.4</v>
      </c>
      <c r="K45" s="185">
        <v>217.1</v>
      </c>
      <c r="L45" s="185">
        <v>65.4</v>
      </c>
      <c r="M45" s="185">
        <v>227.1</v>
      </c>
      <c r="N45" s="185">
        <v>71.8</v>
      </c>
      <c r="O45" s="185">
        <v>155.3</v>
      </c>
      <c r="Q45" s="179"/>
      <c r="V45" s="122"/>
      <c r="AA45" s="121"/>
      <c r="AB45" s="122"/>
      <c r="AC45" s="122"/>
      <c r="AD45" s="122"/>
      <c r="AE45" s="122"/>
      <c r="AF45" s="180"/>
    </row>
    <row r="46" spans="1:32" ht="12" customHeight="1">
      <c r="A46" s="159"/>
      <c r="B46" s="160"/>
      <c r="C46" s="161"/>
      <c r="D46" s="161"/>
      <c r="E46" s="161"/>
      <c r="F46" s="161"/>
      <c r="G46" s="161"/>
      <c r="H46" s="186"/>
      <c r="I46" s="186"/>
      <c r="J46" s="186"/>
      <c r="K46" s="186"/>
      <c r="L46" s="186"/>
      <c r="M46" s="186"/>
      <c r="N46" s="186"/>
      <c r="O46" s="186"/>
      <c r="Q46" s="179"/>
      <c r="V46" s="122"/>
      <c r="AA46" s="121"/>
      <c r="AB46" s="122"/>
      <c r="AC46" s="122"/>
      <c r="AD46" s="122"/>
      <c r="AE46" s="122"/>
      <c r="AF46" s="180"/>
    </row>
    <row r="47" spans="1:35" s="169" customFormat="1" ht="12" customHeight="1">
      <c r="A47" s="173" t="s">
        <v>165</v>
      </c>
      <c r="B47" s="174">
        <f>SUM(B48:B51)</f>
        <v>627.9</v>
      </c>
      <c r="C47" s="175">
        <v>621.8</v>
      </c>
      <c r="D47" s="175">
        <v>4.5</v>
      </c>
      <c r="E47" s="175">
        <v>1.6</v>
      </c>
      <c r="F47" s="175">
        <f aca="true" t="shared" si="4" ref="F47:M47">SUM(F48:F51)</f>
        <v>274.6</v>
      </c>
      <c r="G47" s="175">
        <v>47.1</v>
      </c>
      <c r="H47" s="169">
        <f t="shared" si="4"/>
        <v>227.50000000000003</v>
      </c>
      <c r="I47" s="169">
        <f t="shared" si="4"/>
        <v>353.29999999999995</v>
      </c>
      <c r="J47" s="169">
        <f t="shared" si="4"/>
        <v>64.9</v>
      </c>
      <c r="K47" s="169">
        <f t="shared" si="4"/>
        <v>288.4</v>
      </c>
      <c r="L47" s="169">
        <f t="shared" si="4"/>
        <v>8.6</v>
      </c>
      <c r="M47" s="169">
        <f t="shared" si="4"/>
        <v>550.7</v>
      </c>
      <c r="N47" s="169">
        <v>346.4</v>
      </c>
      <c r="O47" s="169">
        <v>204.3</v>
      </c>
      <c r="Q47" s="187"/>
      <c r="R47" s="171"/>
      <c r="S47" s="171"/>
      <c r="T47" s="171"/>
      <c r="U47" s="171"/>
      <c r="V47" s="171"/>
      <c r="W47" s="177"/>
      <c r="X47" s="177"/>
      <c r="Y47" s="177"/>
      <c r="Z47" s="177"/>
      <c r="AA47" s="171"/>
      <c r="AB47" s="177"/>
      <c r="AC47" s="177"/>
      <c r="AD47" s="177"/>
      <c r="AE47" s="177"/>
      <c r="AF47" s="177"/>
      <c r="AG47" s="177"/>
      <c r="AH47" s="177"/>
      <c r="AI47" s="177"/>
    </row>
    <row r="48" spans="1:32" ht="12" customHeight="1">
      <c r="A48" s="159" t="s">
        <v>166</v>
      </c>
      <c r="B48" s="160">
        <v>136.2</v>
      </c>
      <c r="C48" s="161">
        <v>135.5</v>
      </c>
      <c r="D48" s="161">
        <v>0.7</v>
      </c>
      <c r="E48" s="55">
        <v>0</v>
      </c>
      <c r="F48" s="161">
        <v>37.4</v>
      </c>
      <c r="G48" s="161">
        <v>8.5</v>
      </c>
      <c r="H48" s="162">
        <v>28.9</v>
      </c>
      <c r="I48" s="162">
        <v>98.8</v>
      </c>
      <c r="J48" s="162">
        <v>11.1</v>
      </c>
      <c r="K48" s="162">
        <v>87.7</v>
      </c>
      <c r="L48" s="162">
        <v>1.7</v>
      </c>
      <c r="M48" s="162">
        <v>111.3</v>
      </c>
      <c r="N48" s="162">
        <v>83.9</v>
      </c>
      <c r="O48" s="162">
        <v>27.4</v>
      </c>
      <c r="Q48" s="179"/>
      <c r="V48" s="122"/>
      <c r="AA48" s="121"/>
      <c r="AB48" s="122"/>
      <c r="AC48" s="122"/>
      <c r="AD48" s="122"/>
      <c r="AE48" s="122"/>
      <c r="AF48" s="180"/>
    </row>
    <row r="49" spans="1:32" ht="12" customHeight="1">
      <c r="A49" s="159" t="s">
        <v>167</v>
      </c>
      <c r="B49" s="160">
        <v>182</v>
      </c>
      <c r="C49" s="161">
        <v>181</v>
      </c>
      <c r="D49" s="161">
        <v>1</v>
      </c>
      <c r="E49" s="161">
        <v>0.1</v>
      </c>
      <c r="F49" s="161">
        <v>93.1</v>
      </c>
      <c r="G49" s="161">
        <v>9.8</v>
      </c>
      <c r="H49" s="162">
        <v>83.4</v>
      </c>
      <c r="I49" s="162">
        <v>88.9</v>
      </c>
      <c r="J49" s="162">
        <v>12.8</v>
      </c>
      <c r="K49" s="162">
        <v>76</v>
      </c>
      <c r="L49" s="162">
        <v>5.6</v>
      </c>
      <c r="M49" s="162">
        <v>149.3</v>
      </c>
      <c r="N49" s="162">
        <v>103.8</v>
      </c>
      <c r="O49" s="162">
        <v>45.5</v>
      </c>
      <c r="Q49" s="179"/>
      <c r="V49" s="122"/>
      <c r="AA49" s="121"/>
      <c r="AB49" s="122"/>
      <c r="AC49" s="122"/>
      <c r="AD49" s="122"/>
      <c r="AE49" s="122"/>
      <c r="AF49" s="180"/>
    </row>
    <row r="50" spans="1:32" ht="12" customHeight="1">
      <c r="A50" s="159" t="s">
        <v>168</v>
      </c>
      <c r="B50" s="160">
        <v>192.7</v>
      </c>
      <c r="C50" s="161">
        <v>189.4</v>
      </c>
      <c r="D50" s="161">
        <v>2</v>
      </c>
      <c r="E50" s="161">
        <v>1.3</v>
      </c>
      <c r="F50" s="161">
        <v>72</v>
      </c>
      <c r="G50" s="161">
        <v>16.7</v>
      </c>
      <c r="H50" s="162">
        <v>55.3</v>
      </c>
      <c r="I50" s="162">
        <v>120.7</v>
      </c>
      <c r="J50" s="162">
        <v>27.5</v>
      </c>
      <c r="K50" s="162">
        <v>93.2</v>
      </c>
      <c r="L50" s="162">
        <v>0.2</v>
      </c>
      <c r="M50" s="162">
        <v>185.2</v>
      </c>
      <c r="N50" s="162">
        <v>115.5</v>
      </c>
      <c r="O50" s="162">
        <v>69.7</v>
      </c>
      <c r="Q50" s="179"/>
      <c r="V50" s="122"/>
      <c r="AA50" s="121"/>
      <c r="AB50" s="122"/>
      <c r="AC50" s="122"/>
      <c r="AD50" s="122"/>
      <c r="AE50" s="122"/>
      <c r="AF50" s="180"/>
    </row>
    <row r="51" spans="1:32" ht="12" customHeight="1">
      <c r="A51" s="182" t="s">
        <v>169</v>
      </c>
      <c r="B51" s="183">
        <v>117</v>
      </c>
      <c r="C51" s="184">
        <v>115.8</v>
      </c>
      <c r="D51" s="184">
        <v>0.9</v>
      </c>
      <c r="E51" s="184">
        <v>0.282</v>
      </c>
      <c r="F51" s="184">
        <v>72.1</v>
      </c>
      <c r="G51" s="184">
        <v>12.2</v>
      </c>
      <c r="H51" s="185">
        <v>59.9</v>
      </c>
      <c r="I51" s="185">
        <v>44.9</v>
      </c>
      <c r="J51" s="185">
        <v>13.5</v>
      </c>
      <c r="K51" s="185">
        <v>31.5</v>
      </c>
      <c r="L51" s="185">
        <v>1.1</v>
      </c>
      <c r="M51" s="185">
        <v>104.9</v>
      </c>
      <c r="N51" s="185">
        <v>43.1</v>
      </c>
      <c r="O51" s="185">
        <v>61.8</v>
      </c>
      <c r="Q51" s="179"/>
      <c r="V51" s="122"/>
      <c r="AA51" s="121"/>
      <c r="AB51" s="122"/>
      <c r="AC51" s="122"/>
      <c r="AD51" s="122"/>
      <c r="AE51" s="122"/>
      <c r="AF51" s="180"/>
    </row>
    <row r="52" spans="1:32" ht="12" customHeight="1">
      <c r="A52" s="159"/>
      <c r="B52" s="160"/>
      <c r="C52" s="161"/>
      <c r="D52" s="161"/>
      <c r="E52" s="161"/>
      <c r="F52" s="161"/>
      <c r="G52" s="161"/>
      <c r="H52" s="186"/>
      <c r="I52" s="186"/>
      <c r="J52" s="186"/>
      <c r="K52" s="186"/>
      <c r="L52" s="186"/>
      <c r="M52" s="186"/>
      <c r="N52" s="186"/>
      <c r="O52" s="186"/>
      <c r="Q52" s="179"/>
      <c r="V52" s="122"/>
      <c r="AA52" s="121"/>
      <c r="AB52" s="122"/>
      <c r="AC52" s="122"/>
      <c r="AD52" s="122"/>
      <c r="AE52" s="122"/>
      <c r="AF52" s="180"/>
    </row>
    <row r="53" spans="1:35" s="169" customFormat="1" ht="12" customHeight="1">
      <c r="A53" s="193" t="s">
        <v>170</v>
      </c>
      <c r="B53" s="174">
        <f>SUM(B54)</f>
        <v>90.7</v>
      </c>
      <c r="C53" s="175">
        <f aca="true" t="shared" si="5" ref="C53:O53">SUM(C54)</f>
        <v>89.9</v>
      </c>
      <c r="D53" s="175">
        <f t="shared" si="5"/>
        <v>0.6</v>
      </c>
      <c r="E53" s="175">
        <f t="shared" si="5"/>
        <v>0.2</v>
      </c>
      <c r="F53" s="175">
        <f t="shared" si="5"/>
        <v>22.6</v>
      </c>
      <c r="G53" s="175">
        <f t="shared" si="5"/>
        <v>3.6</v>
      </c>
      <c r="H53" s="169">
        <f t="shared" si="5"/>
        <v>19</v>
      </c>
      <c r="I53" s="169">
        <f t="shared" si="5"/>
        <v>68.1</v>
      </c>
      <c r="J53" s="169">
        <f t="shared" si="5"/>
        <v>16</v>
      </c>
      <c r="K53" s="169">
        <f t="shared" si="5"/>
        <v>52.1</v>
      </c>
      <c r="L53" s="169">
        <f t="shared" si="5"/>
        <v>9.4</v>
      </c>
      <c r="M53" s="169">
        <f t="shared" si="5"/>
        <v>69.1</v>
      </c>
      <c r="N53" s="169">
        <f t="shared" si="5"/>
        <v>18.8</v>
      </c>
      <c r="O53" s="169">
        <f t="shared" si="5"/>
        <v>50.3</v>
      </c>
      <c r="Q53" s="187"/>
      <c r="R53" s="171"/>
      <c r="S53" s="171"/>
      <c r="T53" s="171"/>
      <c r="U53" s="171"/>
      <c r="V53" s="171"/>
      <c r="W53" s="177"/>
      <c r="X53" s="177"/>
      <c r="Y53" s="177"/>
      <c r="Z53" s="177"/>
      <c r="AA53" s="171"/>
      <c r="AB53" s="177"/>
      <c r="AC53" s="177"/>
      <c r="AD53" s="177"/>
      <c r="AE53" s="177"/>
      <c r="AF53" s="177"/>
      <c r="AG53" s="177"/>
      <c r="AH53" s="177"/>
      <c r="AI53" s="177"/>
    </row>
    <row r="54" spans="1:35" s="169" customFormat="1" ht="12" customHeight="1">
      <c r="A54" s="182" t="s">
        <v>171</v>
      </c>
      <c r="B54" s="183">
        <v>90.7</v>
      </c>
      <c r="C54" s="184">
        <v>89.9</v>
      </c>
      <c r="D54" s="184">
        <v>0.6</v>
      </c>
      <c r="E54" s="184">
        <v>0.2</v>
      </c>
      <c r="F54" s="184">
        <v>22.6</v>
      </c>
      <c r="G54" s="184">
        <v>3.6</v>
      </c>
      <c r="H54" s="185">
        <v>19</v>
      </c>
      <c r="I54" s="185">
        <v>68.1</v>
      </c>
      <c r="J54" s="185">
        <v>16</v>
      </c>
      <c r="K54" s="185">
        <v>52.1</v>
      </c>
      <c r="L54" s="185">
        <v>9.4</v>
      </c>
      <c r="M54" s="185">
        <v>69.1</v>
      </c>
      <c r="N54" s="185">
        <v>18.8</v>
      </c>
      <c r="O54" s="185">
        <v>50.3</v>
      </c>
      <c r="Q54" s="179"/>
      <c r="R54" s="171"/>
      <c r="S54" s="171"/>
      <c r="T54" s="171"/>
      <c r="U54" s="171"/>
      <c r="V54" s="122"/>
      <c r="W54" s="172"/>
      <c r="X54" s="172"/>
      <c r="Y54" s="172"/>
      <c r="Z54" s="172"/>
      <c r="AA54" s="121"/>
      <c r="AB54" s="122"/>
      <c r="AC54" s="122"/>
      <c r="AD54" s="122"/>
      <c r="AE54" s="122"/>
      <c r="AF54" s="180"/>
      <c r="AG54" s="122"/>
      <c r="AH54" s="122"/>
      <c r="AI54" s="122"/>
    </row>
    <row r="55" spans="1:35" s="169" customFormat="1" ht="12" customHeight="1">
      <c r="A55" s="159"/>
      <c r="B55" s="160"/>
      <c r="C55" s="161"/>
      <c r="D55" s="161"/>
      <c r="E55" s="161"/>
      <c r="F55" s="161"/>
      <c r="G55" s="161"/>
      <c r="H55" s="186"/>
      <c r="I55" s="186"/>
      <c r="J55" s="186"/>
      <c r="K55" s="186"/>
      <c r="L55" s="186"/>
      <c r="M55" s="186"/>
      <c r="N55" s="186"/>
      <c r="O55" s="186"/>
      <c r="Q55" s="179"/>
      <c r="R55" s="171"/>
      <c r="S55" s="171"/>
      <c r="T55" s="171"/>
      <c r="U55" s="171"/>
      <c r="V55" s="122"/>
      <c r="W55" s="172"/>
      <c r="X55" s="172"/>
      <c r="Y55" s="172"/>
      <c r="Z55" s="172"/>
      <c r="AA55" s="121"/>
      <c r="AB55" s="122"/>
      <c r="AC55" s="122"/>
      <c r="AD55" s="122"/>
      <c r="AE55" s="122"/>
      <c r="AF55" s="180"/>
      <c r="AG55" s="122"/>
      <c r="AH55" s="122"/>
      <c r="AI55" s="122"/>
    </row>
    <row r="56" spans="1:35" s="169" customFormat="1" ht="12" customHeight="1">
      <c r="A56" s="193" t="s">
        <v>172</v>
      </c>
      <c r="B56" s="174">
        <v>523.3</v>
      </c>
      <c r="C56" s="175">
        <f aca="true" t="shared" si="6" ref="C56:L56">SUM(C57:C64)</f>
        <v>513.7</v>
      </c>
      <c r="D56" s="175">
        <f t="shared" si="6"/>
        <v>6.7</v>
      </c>
      <c r="E56" s="175">
        <f t="shared" si="6"/>
        <v>2.838</v>
      </c>
      <c r="F56" s="175">
        <v>223.4</v>
      </c>
      <c r="G56" s="175">
        <v>43.4</v>
      </c>
      <c r="H56" s="169">
        <f t="shared" si="6"/>
        <v>180</v>
      </c>
      <c r="I56" s="169">
        <v>299.9</v>
      </c>
      <c r="J56" s="169">
        <v>55.1</v>
      </c>
      <c r="K56" s="169">
        <f t="shared" si="6"/>
        <v>244.70000000000002</v>
      </c>
      <c r="L56" s="169">
        <f t="shared" si="6"/>
        <v>84.5</v>
      </c>
      <c r="M56" s="169">
        <v>384.2</v>
      </c>
      <c r="N56" s="169">
        <v>57.6</v>
      </c>
      <c r="O56" s="169">
        <v>326.7</v>
      </c>
      <c r="Q56" s="187"/>
      <c r="R56" s="171"/>
      <c r="S56" s="171"/>
      <c r="T56" s="171"/>
      <c r="U56" s="171"/>
      <c r="V56" s="171"/>
      <c r="W56" s="177"/>
      <c r="X56" s="177"/>
      <c r="Y56" s="177"/>
      <c r="Z56" s="177"/>
      <c r="AA56" s="171"/>
      <c r="AB56" s="177"/>
      <c r="AC56" s="177"/>
      <c r="AD56" s="177"/>
      <c r="AE56" s="177"/>
      <c r="AF56" s="177"/>
      <c r="AG56" s="177"/>
      <c r="AH56" s="177"/>
      <c r="AI56" s="177"/>
    </row>
    <row r="57" spans="1:32" ht="12" customHeight="1">
      <c r="A57" s="159" t="s">
        <v>173</v>
      </c>
      <c r="B57" s="160">
        <v>44.8</v>
      </c>
      <c r="C57" s="161">
        <v>44.6</v>
      </c>
      <c r="D57" s="161">
        <v>0.2</v>
      </c>
      <c r="E57" s="55">
        <v>0</v>
      </c>
      <c r="F57" s="161">
        <v>3.8</v>
      </c>
      <c r="G57" s="161">
        <v>0.3</v>
      </c>
      <c r="H57" s="162">
        <v>3.5</v>
      </c>
      <c r="I57" s="162">
        <v>41</v>
      </c>
      <c r="J57" s="162">
        <v>1.2</v>
      </c>
      <c r="K57" s="162">
        <v>39.8</v>
      </c>
      <c r="L57" s="162">
        <v>32.7</v>
      </c>
      <c r="M57" s="162">
        <v>18.3</v>
      </c>
      <c r="N57" s="162">
        <v>12.1</v>
      </c>
      <c r="O57" s="162">
        <v>6.2</v>
      </c>
      <c r="Q57" s="179"/>
      <c r="V57" s="122"/>
      <c r="AA57" s="121"/>
      <c r="AB57" s="122"/>
      <c r="AC57" s="122"/>
      <c r="AD57" s="122"/>
      <c r="AE57" s="122"/>
      <c r="AF57" s="180"/>
    </row>
    <row r="58" spans="1:32" ht="12" customHeight="1">
      <c r="A58" s="159" t="s">
        <v>174</v>
      </c>
      <c r="B58" s="160">
        <v>79.1</v>
      </c>
      <c r="C58" s="161">
        <v>77.3</v>
      </c>
      <c r="D58" s="161">
        <v>1.7</v>
      </c>
      <c r="E58" s="161">
        <v>0.1</v>
      </c>
      <c r="F58" s="161">
        <v>22.3</v>
      </c>
      <c r="G58" s="161">
        <v>3.8</v>
      </c>
      <c r="H58" s="162">
        <v>18.5</v>
      </c>
      <c r="I58" s="162">
        <v>56.8</v>
      </c>
      <c r="J58" s="162">
        <v>14</v>
      </c>
      <c r="K58" s="162">
        <v>42.8</v>
      </c>
      <c r="L58" s="162">
        <v>14.1</v>
      </c>
      <c r="M58" s="162">
        <v>54.8</v>
      </c>
      <c r="N58" s="162">
        <v>5.4</v>
      </c>
      <c r="O58" s="162">
        <v>49.3</v>
      </c>
      <c r="Q58" s="179"/>
      <c r="V58" s="122"/>
      <c r="AA58" s="121"/>
      <c r="AB58" s="122"/>
      <c r="AC58" s="122"/>
      <c r="AD58" s="122"/>
      <c r="AE58" s="122"/>
      <c r="AF58" s="180"/>
    </row>
    <row r="59" spans="1:32" ht="12" customHeight="1">
      <c r="A59" s="159" t="s">
        <v>175</v>
      </c>
      <c r="B59" s="160">
        <v>52.7</v>
      </c>
      <c r="C59" s="161">
        <v>51.6</v>
      </c>
      <c r="D59" s="161">
        <v>1.1</v>
      </c>
      <c r="E59" s="181">
        <v>0</v>
      </c>
      <c r="F59" s="161">
        <v>20.2</v>
      </c>
      <c r="G59" s="161">
        <v>3.4</v>
      </c>
      <c r="H59" s="162">
        <v>16.8</v>
      </c>
      <c r="I59" s="162">
        <v>32.5</v>
      </c>
      <c r="J59" s="162">
        <v>7.9</v>
      </c>
      <c r="K59" s="162">
        <v>24.6</v>
      </c>
      <c r="L59" s="162">
        <v>1.3</v>
      </c>
      <c r="M59" s="162">
        <v>44.4</v>
      </c>
      <c r="N59" s="162">
        <v>5.6</v>
      </c>
      <c r="O59" s="162">
        <v>38.8</v>
      </c>
      <c r="Q59" s="179"/>
      <c r="V59" s="122"/>
      <c r="AA59" s="121"/>
      <c r="AB59" s="122"/>
      <c r="AC59" s="122"/>
      <c r="AD59" s="122"/>
      <c r="AE59" s="122"/>
      <c r="AF59" s="180"/>
    </row>
    <row r="60" spans="1:32" ht="12" customHeight="1">
      <c r="A60" s="159" t="s">
        <v>176</v>
      </c>
      <c r="B60" s="160">
        <v>150</v>
      </c>
      <c r="C60" s="161">
        <v>148.7</v>
      </c>
      <c r="D60" s="161">
        <v>1.2</v>
      </c>
      <c r="E60" s="161">
        <v>0.138</v>
      </c>
      <c r="F60" s="161">
        <v>71.5</v>
      </c>
      <c r="G60" s="161">
        <v>11.7</v>
      </c>
      <c r="H60" s="162">
        <v>59.7</v>
      </c>
      <c r="I60" s="162">
        <v>78.5</v>
      </c>
      <c r="J60" s="162">
        <v>16.1</v>
      </c>
      <c r="K60" s="162">
        <v>62.4</v>
      </c>
      <c r="L60" s="162">
        <v>13.6</v>
      </c>
      <c r="M60" s="162">
        <v>110.7</v>
      </c>
      <c r="N60" s="162">
        <v>5.4</v>
      </c>
      <c r="O60" s="162">
        <v>105.3</v>
      </c>
      <c r="Q60" s="179"/>
      <c r="V60" s="122"/>
      <c r="AA60" s="121"/>
      <c r="AB60" s="122"/>
      <c r="AC60" s="122"/>
      <c r="AD60" s="122"/>
      <c r="AE60" s="122"/>
      <c r="AF60" s="180"/>
    </row>
    <row r="61" spans="1:32" ht="12" customHeight="1">
      <c r="A61" s="159" t="s">
        <v>177</v>
      </c>
      <c r="B61" s="160">
        <v>56.6</v>
      </c>
      <c r="C61" s="161">
        <v>55.2</v>
      </c>
      <c r="D61" s="161">
        <v>1.3</v>
      </c>
      <c r="E61" s="181">
        <v>0</v>
      </c>
      <c r="F61" s="161">
        <v>44.5</v>
      </c>
      <c r="G61" s="161">
        <v>8.4</v>
      </c>
      <c r="H61" s="162">
        <v>36</v>
      </c>
      <c r="I61" s="162">
        <v>12.1</v>
      </c>
      <c r="J61" s="162">
        <v>2.7</v>
      </c>
      <c r="K61" s="162">
        <v>9.4</v>
      </c>
      <c r="L61" s="162">
        <v>0.5</v>
      </c>
      <c r="M61" s="162">
        <v>48.9</v>
      </c>
      <c r="N61" s="162">
        <v>1.4</v>
      </c>
      <c r="O61" s="162">
        <v>47.5</v>
      </c>
      <c r="Q61" s="179"/>
      <c r="V61" s="122"/>
      <c r="AA61" s="121"/>
      <c r="AB61" s="122"/>
      <c r="AC61" s="122"/>
      <c r="AD61" s="122"/>
      <c r="AE61" s="122"/>
      <c r="AF61" s="180"/>
    </row>
    <row r="62" spans="1:32" ht="12" customHeight="1">
      <c r="A62" s="159" t="s">
        <v>178</v>
      </c>
      <c r="B62" s="160">
        <v>36.9</v>
      </c>
      <c r="C62" s="161">
        <v>35.5</v>
      </c>
      <c r="D62" s="161">
        <v>0.2</v>
      </c>
      <c r="E62" s="161">
        <v>1.2</v>
      </c>
      <c r="F62" s="161">
        <v>20.4</v>
      </c>
      <c r="G62" s="161">
        <v>5.7</v>
      </c>
      <c r="H62" s="162">
        <v>14.8</v>
      </c>
      <c r="I62" s="162">
        <v>16.4</v>
      </c>
      <c r="J62" s="162">
        <v>3.1</v>
      </c>
      <c r="K62" s="162">
        <v>13.3</v>
      </c>
      <c r="L62" s="162">
        <v>3.3</v>
      </c>
      <c r="M62" s="162">
        <v>31.1</v>
      </c>
      <c r="N62" s="162">
        <v>5.8</v>
      </c>
      <c r="O62" s="162">
        <v>25.3</v>
      </c>
      <c r="Q62" s="179"/>
      <c r="V62" s="122"/>
      <c r="AA62" s="121"/>
      <c r="AB62" s="122"/>
      <c r="AC62" s="122"/>
      <c r="AD62" s="122"/>
      <c r="AE62" s="122"/>
      <c r="AF62" s="180"/>
    </row>
    <row r="63" spans="1:32" ht="12" customHeight="1">
      <c r="A63" s="159" t="s">
        <v>179</v>
      </c>
      <c r="B63" s="160">
        <v>21.7</v>
      </c>
      <c r="C63" s="161">
        <v>20.8</v>
      </c>
      <c r="D63" s="161">
        <v>0.2</v>
      </c>
      <c r="E63" s="161">
        <v>0.8</v>
      </c>
      <c r="F63" s="161">
        <v>6.3</v>
      </c>
      <c r="G63" s="161">
        <v>5.1</v>
      </c>
      <c r="H63" s="162">
        <v>1.2</v>
      </c>
      <c r="I63" s="162">
        <v>15.4</v>
      </c>
      <c r="J63" s="162">
        <v>0.6</v>
      </c>
      <c r="K63" s="162">
        <v>14.8</v>
      </c>
      <c r="L63" s="162">
        <v>12.2</v>
      </c>
      <c r="M63" s="162">
        <v>9.6</v>
      </c>
      <c r="N63" s="162">
        <v>0.9</v>
      </c>
      <c r="O63" s="162">
        <v>8.6</v>
      </c>
      <c r="Q63" s="179"/>
      <c r="V63" s="122"/>
      <c r="AA63" s="121"/>
      <c r="AB63" s="122"/>
      <c r="AC63" s="122"/>
      <c r="AD63" s="122"/>
      <c r="AE63" s="122"/>
      <c r="AF63" s="180"/>
    </row>
    <row r="64" spans="1:32" ht="12" customHeight="1">
      <c r="A64" s="182" t="s">
        <v>180</v>
      </c>
      <c r="B64" s="183">
        <v>81.4</v>
      </c>
      <c r="C64" s="184">
        <v>80</v>
      </c>
      <c r="D64" s="184">
        <v>0.8</v>
      </c>
      <c r="E64" s="184">
        <v>0.6</v>
      </c>
      <c r="F64" s="184">
        <v>34.3</v>
      </c>
      <c r="G64" s="184">
        <v>4.8</v>
      </c>
      <c r="H64" s="185">
        <v>29.5</v>
      </c>
      <c r="I64" s="185">
        <v>47.1</v>
      </c>
      <c r="J64" s="185">
        <v>9.5</v>
      </c>
      <c r="K64" s="185">
        <v>37.6</v>
      </c>
      <c r="L64" s="185">
        <v>6.8</v>
      </c>
      <c r="M64" s="185">
        <v>66.5</v>
      </c>
      <c r="N64" s="185">
        <v>20.9</v>
      </c>
      <c r="O64" s="185">
        <v>45.6</v>
      </c>
      <c r="Q64" s="179"/>
      <c r="V64" s="122"/>
      <c r="AA64" s="121"/>
      <c r="AB64" s="122"/>
      <c r="AC64" s="122"/>
      <c r="AD64" s="122"/>
      <c r="AE64" s="122"/>
      <c r="AF64" s="180"/>
    </row>
    <row r="65" spans="1:32" ht="12" customHeight="1">
      <c r="A65" s="159"/>
      <c r="B65" s="160"/>
      <c r="C65" s="161"/>
      <c r="D65" s="161"/>
      <c r="E65" s="161"/>
      <c r="F65" s="161"/>
      <c r="G65" s="161"/>
      <c r="H65" s="186"/>
      <c r="I65" s="186"/>
      <c r="J65" s="186"/>
      <c r="K65" s="186"/>
      <c r="L65" s="186"/>
      <c r="M65" s="186"/>
      <c r="N65" s="186"/>
      <c r="O65" s="186"/>
      <c r="Q65" s="179"/>
      <c r="V65" s="122"/>
      <c r="AA65" s="121"/>
      <c r="AB65" s="122"/>
      <c r="AC65" s="122"/>
      <c r="AD65" s="122"/>
      <c r="AE65" s="122"/>
      <c r="AF65" s="180"/>
    </row>
    <row r="66" spans="1:35" s="169" customFormat="1" ht="12" customHeight="1">
      <c r="A66" s="173" t="s">
        <v>181</v>
      </c>
      <c r="B66" s="174">
        <f>SUM(B67:B74)</f>
        <v>1437.6000000000001</v>
      </c>
      <c r="C66" s="175">
        <f aca="true" t="shared" si="7" ref="C66:N66">SUM(C67:C74)</f>
        <v>1427.5</v>
      </c>
      <c r="D66" s="175">
        <v>8.3</v>
      </c>
      <c r="E66" s="175">
        <v>1.8</v>
      </c>
      <c r="F66" s="175">
        <f t="shared" si="7"/>
        <v>525.6</v>
      </c>
      <c r="G66" s="175">
        <v>79.5</v>
      </c>
      <c r="H66" s="169">
        <f t="shared" si="7"/>
        <v>446.09999999999997</v>
      </c>
      <c r="I66" s="169">
        <f t="shared" si="7"/>
        <v>911.9999999999999</v>
      </c>
      <c r="J66" s="169">
        <f t="shared" si="7"/>
        <v>225.7</v>
      </c>
      <c r="K66" s="169">
        <v>686.2</v>
      </c>
      <c r="L66" s="169">
        <f t="shared" si="7"/>
        <v>105.2</v>
      </c>
      <c r="M66" s="169">
        <v>1231.4</v>
      </c>
      <c r="N66" s="169">
        <f t="shared" si="7"/>
        <v>331.8</v>
      </c>
      <c r="O66" s="169">
        <v>899.7</v>
      </c>
      <c r="Q66" s="187"/>
      <c r="R66" s="171"/>
      <c r="S66" s="171"/>
      <c r="T66" s="171"/>
      <c r="U66" s="171"/>
      <c r="V66" s="171"/>
      <c r="W66" s="177"/>
      <c r="X66" s="177"/>
      <c r="Y66" s="177"/>
      <c r="Z66" s="177"/>
      <c r="AA66" s="171"/>
      <c r="AB66" s="177"/>
      <c r="AC66" s="177"/>
      <c r="AD66" s="177"/>
      <c r="AE66" s="177"/>
      <c r="AF66" s="177"/>
      <c r="AG66" s="177"/>
      <c r="AH66" s="177"/>
      <c r="AI66" s="177"/>
    </row>
    <row r="67" spans="1:32" ht="12" customHeight="1">
      <c r="A67" s="159" t="s">
        <v>182</v>
      </c>
      <c r="B67" s="160">
        <v>220.8</v>
      </c>
      <c r="C67" s="161">
        <v>219</v>
      </c>
      <c r="D67" s="161">
        <v>1.7</v>
      </c>
      <c r="E67" s="181">
        <v>0</v>
      </c>
      <c r="F67" s="161">
        <v>101.1</v>
      </c>
      <c r="G67" s="161">
        <v>17.4</v>
      </c>
      <c r="H67" s="162">
        <v>83.8</v>
      </c>
      <c r="I67" s="162">
        <v>119.6</v>
      </c>
      <c r="J67" s="162">
        <v>39.4</v>
      </c>
      <c r="K67" s="162">
        <v>80.2</v>
      </c>
      <c r="L67" s="162">
        <v>7.6</v>
      </c>
      <c r="M67" s="162">
        <v>177.7</v>
      </c>
      <c r="N67" s="162">
        <v>17.3</v>
      </c>
      <c r="O67" s="162">
        <v>160.4</v>
      </c>
      <c r="Q67" s="179"/>
      <c r="V67" s="122"/>
      <c r="AA67" s="121"/>
      <c r="AB67" s="122"/>
      <c r="AC67" s="122"/>
      <c r="AD67" s="122"/>
      <c r="AE67" s="122"/>
      <c r="AF67" s="180"/>
    </row>
    <row r="68" spans="1:32" ht="12" customHeight="1">
      <c r="A68" s="159" t="s">
        <v>183</v>
      </c>
      <c r="B68" s="160">
        <v>316.5</v>
      </c>
      <c r="C68" s="161">
        <v>314.4</v>
      </c>
      <c r="D68" s="161">
        <v>1.8</v>
      </c>
      <c r="E68" s="161">
        <v>0.3</v>
      </c>
      <c r="F68" s="161">
        <v>116.8</v>
      </c>
      <c r="G68" s="161">
        <v>18.9</v>
      </c>
      <c r="H68" s="162">
        <v>97.9</v>
      </c>
      <c r="I68" s="162">
        <v>199.7</v>
      </c>
      <c r="J68" s="162">
        <v>40.8</v>
      </c>
      <c r="K68" s="162">
        <v>158.9</v>
      </c>
      <c r="L68" s="162">
        <v>1.7</v>
      </c>
      <c r="M68" s="162">
        <v>290.9</v>
      </c>
      <c r="N68" s="162">
        <v>80.9</v>
      </c>
      <c r="O68" s="162">
        <v>210</v>
      </c>
      <c r="Q68" s="179"/>
      <c r="V68" s="122"/>
      <c r="AA68" s="121"/>
      <c r="AB68" s="122"/>
      <c r="AC68" s="122"/>
      <c r="AD68" s="122"/>
      <c r="AE68" s="122"/>
      <c r="AF68" s="180"/>
    </row>
    <row r="69" spans="1:32" ht="12" customHeight="1">
      <c r="A69" s="159" t="s">
        <v>184</v>
      </c>
      <c r="B69" s="160">
        <v>87.7</v>
      </c>
      <c r="C69" s="161">
        <v>87</v>
      </c>
      <c r="D69" s="161">
        <v>0.5</v>
      </c>
      <c r="E69" s="161">
        <v>0.1</v>
      </c>
      <c r="F69" s="161">
        <v>58.1</v>
      </c>
      <c r="G69" s="161">
        <v>3.5</v>
      </c>
      <c r="H69" s="162">
        <v>54.6</v>
      </c>
      <c r="I69" s="162">
        <v>29.6</v>
      </c>
      <c r="J69" s="162">
        <v>4.2</v>
      </c>
      <c r="K69" s="162">
        <v>25.4</v>
      </c>
      <c r="L69" s="194">
        <v>0</v>
      </c>
      <c r="M69" s="162">
        <v>81.8</v>
      </c>
      <c r="N69" s="162">
        <v>23.3</v>
      </c>
      <c r="O69" s="162">
        <v>58.5</v>
      </c>
      <c r="Q69" s="179"/>
      <c r="V69" s="122"/>
      <c r="AA69" s="121"/>
      <c r="AB69" s="122"/>
      <c r="AC69" s="122"/>
      <c r="AD69" s="122"/>
      <c r="AE69" s="122"/>
      <c r="AF69" s="180"/>
    </row>
    <row r="70" spans="1:32" ht="12" customHeight="1">
      <c r="A70" s="159" t="s">
        <v>185</v>
      </c>
      <c r="B70" s="160">
        <v>252.6</v>
      </c>
      <c r="C70" s="161">
        <v>250.5</v>
      </c>
      <c r="D70" s="161">
        <v>1.6</v>
      </c>
      <c r="E70" s="161">
        <v>0.5</v>
      </c>
      <c r="F70" s="161">
        <v>53.6</v>
      </c>
      <c r="G70" s="161">
        <v>12.7</v>
      </c>
      <c r="H70" s="162">
        <v>40.9</v>
      </c>
      <c r="I70" s="162">
        <v>199</v>
      </c>
      <c r="J70" s="162">
        <v>43.4</v>
      </c>
      <c r="K70" s="162">
        <v>155.7</v>
      </c>
      <c r="L70" s="162">
        <v>80.7</v>
      </c>
      <c r="M70" s="162">
        <v>190.8</v>
      </c>
      <c r="N70" s="162">
        <v>36.8</v>
      </c>
      <c r="O70" s="162">
        <v>154</v>
      </c>
      <c r="P70" s="188"/>
      <c r="Q70" s="179"/>
      <c r="R70" s="189"/>
      <c r="S70" s="189"/>
      <c r="T70" s="189"/>
      <c r="U70" s="189"/>
      <c r="V70" s="122"/>
      <c r="AA70" s="121"/>
      <c r="AB70" s="122"/>
      <c r="AC70" s="122"/>
      <c r="AD70" s="122"/>
      <c r="AE70" s="122"/>
      <c r="AF70" s="180"/>
    </row>
    <row r="71" spans="1:32" ht="12" customHeight="1">
      <c r="A71" s="159" t="s">
        <v>186</v>
      </c>
      <c r="B71" s="160">
        <v>144.8</v>
      </c>
      <c r="C71" s="161">
        <v>143.7</v>
      </c>
      <c r="D71" s="161">
        <v>0.5</v>
      </c>
      <c r="E71" s="161">
        <v>0.6</v>
      </c>
      <c r="F71" s="161">
        <v>23</v>
      </c>
      <c r="G71" s="161">
        <v>5.4</v>
      </c>
      <c r="H71" s="162">
        <v>17.6</v>
      </c>
      <c r="I71" s="162">
        <v>121.8</v>
      </c>
      <c r="J71" s="162">
        <v>20.5</v>
      </c>
      <c r="K71" s="162">
        <v>101.3</v>
      </c>
      <c r="L71" s="162">
        <v>2.1</v>
      </c>
      <c r="M71" s="162">
        <v>114.5</v>
      </c>
      <c r="N71" s="162">
        <v>64.8</v>
      </c>
      <c r="O71" s="162">
        <v>49.7</v>
      </c>
      <c r="P71" s="188"/>
      <c r="Q71" s="179"/>
      <c r="R71" s="189"/>
      <c r="S71" s="189"/>
      <c r="T71" s="189"/>
      <c r="U71" s="189"/>
      <c r="V71" s="122"/>
      <c r="AA71" s="121"/>
      <c r="AB71" s="122"/>
      <c r="AC71" s="122"/>
      <c r="AD71" s="122"/>
      <c r="AE71" s="122"/>
      <c r="AF71" s="180"/>
    </row>
    <row r="72" spans="1:32" ht="12" customHeight="1">
      <c r="A72" s="159" t="s">
        <v>187</v>
      </c>
      <c r="B72" s="160">
        <v>214.2</v>
      </c>
      <c r="C72" s="161">
        <v>213.4</v>
      </c>
      <c r="D72" s="161">
        <v>0.8</v>
      </c>
      <c r="E72" s="55">
        <v>0</v>
      </c>
      <c r="F72" s="161">
        <v>130.9</v>
      </c>
      <c r="G72" s="161">
        <v>12.3</v>
      </c>
      <c r="H72" s="162">
        <v>118.6</v>
      </c>
      <c r="I72" s="162">
        <v>83.4</v>
      </c>
      <c r="J72" s="162">
        <v>6.1</v>
      </c>
      <c r="K72" s="162">
        <v>77.3</v>
      </c>
      <c r="L72" s="162">
        <v>2.2</v>
      </c>
      <c r="M72" s="162">
        <v>192.1</v>
      </c>
      <c r="N72" s="162">
        <v>33.9</v>
      </c>
      <c r="O72" s="162">
        <v>158.2</v>
      </c>
      <c r="P72" s="188"/>
      <c r="Q72" s="179"/>
      <c r="R72" s="189"/>
      <c r="S72" s="189"/>
      <c r="T72" s="189"/>
      <c r="U72" s="189"/>
      <c r="V72" s="122"/>
      <c r="AA72" s="121"/>
      <c r="AB72" s="122"/>
      <c r="AC72" s="122"/>
      <c r="AD72" s="122"/>
      <c r="AE72" s="122"/>
      <c r="AF72" s="180"/>
    </row>
    <row r="73" spans="1:32" ht="12" customHeight="1">
      <c r="A73" s="159" t="s">
        <v>188</v>
      </c>
      <c r="B73" s="160">
        <v>82.6</v>
      </c>
      <c r="C73" s="161">
        <v>82.2</v>
      </c>
      <c r="D73" s="161">
        <v>0.4</v>
      </c>
      <c r="E73" s="181">
        <v>0</v>
      </c>
      <c r="F73" s="161">
        <v>28</v>
      </c>
      <c r="G73" s="161">
        <v>5.2</v>
      </c>
      <c r="H73" s="162">
        <v>22.8</v>
      </c>
      <c r="I73" s="162">
        <v>54.6</v>
      </c>
      <c r="J73" s="162">
        <v>8.6</v>
      </c>
      <c r="K73" s="162">
        <v>46</v>
      </c>
      <c r="L73" s="162">
        <v>0.4</v>
      </c>
      <c r="M73" s="162">
        <v>80.4</v>
      </c>
      <c r="N73" s="162">
        <v>54.5</v>
      </c>
      <c r="O73" s="162">
        <v>25.9</v>
      </c>
      <c r="Q73" s="179"/>
      <c r="V73" s="122"/>
      <c r="AA73" s="121"/>
      <c r="AB73" s="122"/>
      <c r="AC73" s="122"/>
      <c r="AD73" s="122"/>
      <c r="AE73" s="122"/>
      <c r="AF73" s="180"/>
    </row>
    <row r="74" spans="1:32" ht="12" customHeight="1">
      <c r="A74" s="182" t="s">
        <v>189</v>
      </c>
      <c r="B74" s="183">
        <v>118.4</v>
      </c>
      <c r="C74" s="184">
        <v>117.3</v>
      </c>
      <c r="D74" s="184">
        <v>0.9</v>
      </c>
      <c r="E74" s="184">
        <v>0.2</v>
      </c>
      <c r="F74" s="184">
        <v>14.1</v>
      </c>
      <c r="G74" s="184">
        <v>4.2</v>
      </c>
      <c r="H74" s="185">
        <v>9.9</v>
      </c>
      <c r="I74" s="185">
        <v>104.3</v>
      </c>
      <c r="J74" s="185">
        <v>62.7</v>
      </c>
      <c r="K74" s="185">
        <v>41.5</v>
      </c>
      <c r="L74" s="185">
        <v>10.5</v>
      </c>
      <c r="M74" s="185">
        <v>103.3</v>
      </c>
      <c r="N74" s="185">
        <v>20.3</v>
      </c>
      <c r="O74" s="185">
        <v>83</v>
      </c>
      <c r="Q74" s="179"/>
      <c r="V74" s="122"/>
      <c r="AA74" s="121"/>
      <c r="AB74" s="122"/>
      <c r="AC74" s="122"/>
      <c r="AD74" s="122"/>
      <c r="AE74" s="122"/>
      <c r="AF74" s="180"/>
    </row>
    <row r="75" spans="1:32" ht="12" customHeight="1">
      <c r="A75" s="159"/>
      <c r="B75" s="160"/>
      <c r="C75" s="161"/>
      <c r="D75" s="161"/>
      <c r="E75" s="161"/>
      <c r="F75" s="161"/>
      <c r="G75" s="161"/>
      <c r="H75" s="186"/>
      <c r="I75" s="186"/>
      <c r="J75" s="186"/>
      <c r="K75" s="186"/>
      <c r="L75" s="186"/>
      <c r="M75" s="186"/>
      <c r="N75" s="186"/>
      <c r="O75" s="186"/>
      <c r="Q75" s="179"/>
      <c r="V75" s="122"/>
      <c r="AA75" s="121"/>
      <c r="AB75" s="122"/>
      <c r="AC75" s="122"/>
      <c r="AD75" s="122"/>
      <c r="AE75" s="122"/>
      <c r="AF75" s="180"/>
    </row>
    <row r="76" spans="1:35" s="169" customFormat="1" ht="12" customHeight="1">
      <c r="A76" s="173" t="s">
        <v>190</v>
      </c>
      <c r="B76" s="174">
        <v>503.6</v>
      </c>
      <c r="C76" s="175">
        <f aca="true" t="shared" si="8" ref="C76:M76">SUM(C77:C79)</f>
        <v>501.29999999999995</v>
      </c>
      <c r="D76" s="175">
        <f t="shared" si="8"/>
        <v>1.9</v>
      </c>
      <c r="E76" s="175">
        <f t="shared" si="8"/>
        <v>0.41500000000000004</v>
      </c>
      <c r="F76" s="175">
        <f t="shared" si="8"/>
        <v>319.3</v>
      </c>
      <c r="G76" s="175">
        <f t="shared" si="8"/>
        <v>51.400000000000006</v>
      </c>
      <c r="H76" s="169">
        <f t="shared" si="8"/>
        <v>267.9</v>
      </c>
      <c r="I76" s="169">
        <v>184.3</v>
      </c>
      <c r="J76" s="169">
        <f t="shared" si="8"/>
        <v>26.400000000000002</v>
      </c>
      <c r="K76" s="169">
        <f t="shared" si="8"/>
        <v>157.9</v>
      </c>
      <c r="L76" s="169">
        <f t="shared" si="8"/>
        <v>25.1</v>
      </c>
      <c r="M76" s="169">
        <f t="shared" si="8"/>
        <v>375.4</v>
      </c>
      <c r="N76" s="169">
        <v>81.3</v>
      </c>
      <c r="O76" s="169">
        <v>294.1</v>
      </c>
      <c r="Q76" s="187"/>
      <c r="R76" s="171"/>
      <c r="S76" s="171"/>
      <c r="T76" s="171"/>
      <c r="U76" s="171"/>
      <c r="V76" s="171"/>
      <c r="W76" s="177"/>
      <c r="X76" s="177"/>
      <c r="Y76" s="177"/>
      <c r="Z76" s="177"/>
      <c r="AA76" s="171"/>
      <c r="AB76" s="177"/>
      <c r="AC76" s="177"/>
      <c r="AD76" s="177"/>
      <c r="AE76" s="177"/>
      <c r="AF76" s="177"/>
      <c r="AG76" s="177"/>
      <c r="AH76" s="177"/>
      <c r="AI76" s="177"/>
    </row>
    <row r="77" spans="1:32" ht="12" customHeight="1">
      <c r="A77" s="159" t="s">
        <v>191</v>
      </c>
      <c r="B77" s="160">
        <v>179.3</v>
      </c>
      <c r="C77" s="161">
        <v>178.7</v>
      </c>
      <c r="D77" s="161">
        <v>0.4</v>
      </c>
      <c r="E77" s="161">
        <v>0.2</v>
      </c>
      <c r="F77" s="161">
        <v>109.9</v>
      </c>
      <c r="G77" s="161">
        <v>14.8</v>
      </c>
      <c r="H77" s="162">
        <v>95.1</v>
      </c>
      <c r="I77" s="162">
        <v>69.4</v>
      </c>
      <c r="J77" s="162">
        <v>10</v>
      </c>
      <c r="K77" s="162">
        <v>59.3</v>
      </c>
      <c r="L77" s="162">
        <v>14.3</v>
      </c>
      <c r="M77" s="162">
        <v>119</v>
      </c>
      <c r="N77" s="162">
        <v>17</v>
      </c>
      <c r="O77" s="162">
        <v>102</v>
      </c>
      <c r="Q77" s="179"/>
      <c r="V77" s="122"/>
      <c r="AA77" s="121"/>
      <c r="AB77" s="122"/>
      <c r="AC77" s="122"/>
      <c r="AD77" s="122"/>
      <c r="AE77" s="122"/>
      <c r="AF77" s="180"/>
    </row>
    <row r="78" spans="1:32" ht="12" customHeight="1">
      <c r="A78" s="159" t="s">
        <v>192</v>
      </c>
      <c r="B78" s="160">
        <v>220.2</v>
      </c>
      <c r="C78" s="161">
        <v>219.2</v>
      </c>
      <c r="D78" s="161">
        <v>1</v>
      </c>
      <c r="E78" s="181">
        <v>0</v>
      </c>
      <c r="F78" s="161">
        <v>129.3</v>
      </c>
      <c r="G78" s="161">
        <v>25.3</v>
      </c>
      <c r="H78" s="162">
        <v>104.1</v>
      </c>
      <c r="I78" s="162">
        <v>90.8</v>
      </c>
      <c r="J78" s="162">
        <v>9.1</v>
      </c>
      <c r="K78" s="162">
        <v>81.8</v>
      </c>
      <c r="L78" s="162">
        <v>8.9</v>
      </c>
      <c r="M78" s="162">
        <v>158.4</v>
      </c>
      <c r="N78" s="162">
        <v>38.1</v>
      </c>
      <c r="O78" s="162">
        <v>120.3</v>
      </c>
      <c r="Q78" s="179"/>
      <c r="V78" s="122"/>
      <c r="AA78" s="121"/>
      <c r="AB78" s="122"/>
      <c r="AC78" s="122"/>
      <c r="AD78" s="122"/>
      <c r="AE78" s="122"/>
      <c r="AF78" s="180"/>
    </row>
    <row r="79" spans="1:32" ht="12" customHeight="1">
      <c r="A79" s="182" t="s">
        <v>193</v>
      </c>
      <c r="B79" s="183">
        <v>104.2</v>
      </c>
      <c r="C79" s="184">
        <v>103.4</v>
      </c>
      <c r="D79" s="184">
        <v>0.5</v>
      </c>
      <c r="E79" s="184">
        <v>0.215</v>
      </c>
      <c r="F79" s="184">
        <v>80.1</v>
      </c>
      <c r="G79" s="184">
        <v>11.3</v>
      </c>
      <c r="H79" s="185">
        <v>68.7</v>
      </c>
      <c r="I79" s="185">
        <v>24.1</v>
      </c>
      <c r="J79" s="185">
        <v>7.3</v>
      </c>
      <c r="K79" s="185">
        <v>16.8</v>
      </c>
      <c r="L79" s="185">
        <v>1.9</v>
      </c>
      <c r="M79" s="185">
        <v>98</v>
      </c>
      <c r="N79" s="185">
        <v>26.1</v>
      </c>
      <c r="O79" s="185">
        <v>71.9</v>
      </c>
      <c r="Q79" s="179"/>
      <c r="V79" s="122"/>
      <c r="AA79" s="121"/>
      <c r="AB79" s="122"/>
      <c r="AC79" s="122"/>
      <c r="AD79" s="122"/>
      <c r="AE79" s="122"/>
      <c r="AF79" s="180"/>
    </row>
    <row r="80" spans="1:32" ht="12" customHeight="1">
      <c r="A80" s="159"/>
      <c r="B80" s="160"/>
      <c r="C80" s="161"/>
      <c r="D80" s="161"/>
      <c r="E80" s="161"/>
      <c r="F80" s="161"/>
      <c r="G80" s="161"/>
      <c r="H80" s="186"/>
      <c r="I80" s="186"/>
      <c r="J80" s="186"/>
      <c r="K80" s="186"/>
      <c r="L80" s="186"/>
      <c r="M80" s="186"/>
      <c r="N80" s="186"/>
      <c r="O80" s="186"/>
      <c r="Q80" s="179"/>
      <c r="V80" s="122"/>
      <c r="AA80" s="121"/>
      <c r="AB80" s="122"/>
      <c r="AC80" s="122"/>
      <c r="AD80" s="122"/>
      <c r="AE80" s="122"/>
      <c r="AF80" s="180"/>
    </row>
    <row r="81" spans="1:35" s="169" customFormat="1" ht="12" customHeight="1">
      <c r="A81" s="173" t="s">
        <v>194</v>
      </c>
      <c r="B81" s="174">
        <f>SUM(B82:B83)</f>
        <v>484.6</v>
      </c>
      <c r="C81" s="175">
        <f aca="true" t="shared" si="9" ref="C81:O81">SUM(C82:C83)</f>
        <v>480.1</v>
      </c>
      <c r="D81" s="175">
        <f t="shared" si="9"/>
        <v>4.1</v>
      </c>
      <c r="E81" s="175">
        <f t="shared" si="9"/>
        <v>0.5</v>
      </c>
      <c r="F81" s="175">
        <f t="shared" si="9"/>
        <v>369.79999999999995</v>
      </c>
      <c r="G81" s="175">
        <f t="shared" si="9"/>
        <v>31.299999999999997</v>
      </c>
      <c r="H81" s="169">
        <f t="shared" si="9"/>
        <v>338.5</v>
      </c>
      <c r="I81" s="169">
        <v>114.8</v>
      </c>
      <c r="J81" s="169">
        <f t="shared" si="9"/>
        <v>19.5</v>
      </c>
      <c r="K81" s="169">
        <f t="shared" si="9"/>
        <v>95.30000000000001</v>
      </c>
      <c r="L81" s="169">
        <f t="shared" si="9"/>
        <v>4.4</v>
      </c>
      <c r="M81" s="169">
        <f t="shared" si="9"/>
        <v>395.3</v>
      </c>
      <c r="N81" s="169">
        <v>46.5</v>
      </c>
      <c r="O81" s="169">
        <f t="shared" si="9"/>
        <v>348.7</v>
      </c>
      <c r="Q81" s="187"/>
      <c r="R81" s="171"/>
      <c r="S81" s="171"/>
      <c r="T81" s="171"/>
      <c r="U81" s="171"/>
      <c r="V81" s="171"/>
      <c r="W81" s="177"/>
      <c r="X81" s="177"/>
      <c r="Y81" s="177"/>
      <c r="Z81" s="177"/>
      <c r="AA81" s="171"/>
      <c r="AB81" s="177"/>
      <c r="AC81" s="177"/>
      <c r="AD81" s="177"/>
      <c r="AE81" s="177"/>
      <c r="AF81" s="177"/>
      <c r="AG81" s="177"/>
      <c r="AH81" s="177"/>
      <c r="AI81" s="177"/>
    </row>
    <row r="82" spans="1:32" ht="12" customHeight="1">
      <c r="A82" s="159" t="s">
        <v>195</v>
      </c>
      <c r="B82" s="160">
        <v>258.7</v>
      </c>
      <c r="C82" s="161">
        <v>256.1</v>
      </c>
      <c r="D82" s="161">
        <v>2.3</v>
      </c>
      <c r="E82" s="161">
        <v>0.4</v>
      </c>
      <c r="F82" s="161">
        <v>204.7</v>
      </c>
      <c r="G82" s="161">
        <v>12.9</v>
      </c>
      <c r="H82" s="162">
        <v>191.7</v>
      </c>
      <c r="I82" s="162">
        <v>54.1</v>
      </c>
      <c r="J82" s="162">
        <v>4.8</v>
      </c>
      <c r="K82" s="162">
        <v>49.2</v>
      </c>
      <c r="L82" s="162">
        <v>4.4</v>
      </c>
      <c r="M82" s="162">
        <v>213.3</v>
      </c>
      <c r="N82" s="162">
        <v>22.7</v>
      </c>
      <c r="O82" s="162">
        <v>190.6</v>
      </c>
      <c r="Q82" s="179"/>
      <c r="V82" s="122"/>
      <c r="AA82" s="121"/>
      <c r="AB82" s="122"/>
      <c r="AC82" s="122"/>
      <c r="AD82" s="122"/>
      <c r="AE82" s="122"/>
      <c r="AF82" s="180"/>
    </row>
    <row r="83" spans="1:32" ht="12" customHeight="1">
      <c r="A83" s="182" t="s">
        <v>196</v>
      </c>
      <c r="B83" s="183">
        <v>225.9</v>
      </c>
      <c r="C83" s="184">
        <v>224</v>
      </c>
      <c r="D83" s="184">
        <v>1.8</v>
      </c>
      <c r="E83" s="184">
        <v>0.1</v>
      </c>
      <c r="F83" s="184">
        <v>165.1</v>
      </c>
      <c r="G83" s="184">
        <v>18.4</v>
      </c>
      <c r="H83" s="185">
        <v>146.8</v>
      </c>
      <c r="I83" s="185">
        <v>60.8</v>
      </c>
      <c r="J83" s="185">
        <v>14.7</v>
      </c>
      <c r="K83" s="185">
        <v>46.1</v>
      </c>
      <c r="L83" s="195">
        <v>0</v>
      </c>
      <c r="M83" s="185">
        <v>182</v>
      </c>
      <c r="N83" s="185">
        <v>23.9</v>
      </c>
      <c r="O83" s="185">
        <v>158.1</v>
      </c>
      <c r="Q83" s="179"/>
      <c r="V83" s="122"/>
      <c r="AA83" s="121"/>
      <c r="AB83" s="122"/>
      <c r="AC83" s="122"/>
      <c r="AD83" s="122"/>
      <c r="AE83" s="122"/>
      <c r="AF83" s="180"/>
    </row>
    <row r="84" spans="1:32" ht="12" customHeight="1">
      <c r="A84" s="159"/>
      <c r="B84" s="160"/>
      <c r="C84" s="161"/>
      <c r="D84" s="161"/>
      <c r="E84" s="161"/>
      <c r="F84" s="161"/>
      <c r="G84" s="161"/>
      <c r="H84" s="186"/>
      <c r="I84" s="186"/>
      <c r="J84" s="186"/>
      <c r="K84" s="186"/>
      <c r="L84" s="186"/>
      <c r="M84" s="186"/>
      <c r="N84" s="186"/>
      <c r="O84" s="186"/>
      <c r="Q84" s="179"/>
      <c r="V84" s="122"/>
      <c r="AA84" s="121"/>
      <c r="AB84" s="122"/>
      <c r="AC84" s="122"/>
      <c r="AD84" s="122"/>
      <c r="AE84" s="122"/>
      <c r="AF84" s="180"/>
    </row>
    <row r="85" spans="1:35" s="169" customFormat="1" ht="12" customHeight="1">
      <c r="A85" s="173" t="s">
        <v>197</v>
      </c>
      <c r="B85" s="174">
        <f>SUM(B86:B90)</f>
        <v>579.4000000000001</v>
      </c>
      <c r="C85" s="175">
        <v>575.1</v>
      </c>
      <c r="D85" s="175">
        <f aca="true" t="shared" si="10" ref="D85:O85">SUM(D86:D90)</f>
        <v>3.8</v>
      </c>
      <c r="E85" s="175">
        <v>0.5</v>
      </c>
      <c r="F85" s="175">
        <f t="shared" si="10"/>
        <v>237.5</v>
      </c>
      <c r="G85" s="175">
        <v>50.2</v>
      </c>
      <c r="H85" s="169">
        <f t="shared" si="10"/>
        <v>187.3</v>
      </c>
      <c r="I85" s="169">
        <f t="shared" si="10"/>
        <v>341.9</v>
      </c>
      <c r="J85" s="169">
        <f t="shared" si="10"/>
        <v>91.1</v>
      </c>
      <c r="K85" s="169">
        <f t="shared" si="10"/>
        <v>250.89999999999998</v>
      </c>
      <c r="L85" s="169">
        <f t="shared" si="10"/>
        <v>60.3</v>
      </c>
      <c r="M85" s="169">
        <v>444.8</v>
      </c>
      <c r="N85" s="169">
        <v>41.8</v>
      </c>
      <c r="O85" s="169">
        <f t="shared" si="10"/>
        <v>403.1</v>
      </c>
      <c r="Q85" s="187"/>
      <c r="R85" s="171"/>
      <c r="S85" s="171"/>
      <c r="T85" s="171"/>
      <c r="U85" s="171"/>
      <c r="V85" s="171"/>
      <c r="W85" s="177"/>
      <c r="X85" s="177"/>
      <c r="Y85" s="177"/>
      <c r="Z85" s="177"/>
      <c r="AA85" s="171"/>
      <c r="AB85" s="177"/>
      <c r="AC85" s="177"/>
      <c r="AD85" s="177"/>
      <c r="AE85" s="177"/>
      <c r="AF85" s="177"/>
      <c r="AG85" s="177"/>
      <c r="AH85" s="177"/>
      <c r="AI85" s="177"/>
    </row>
    <row r="86" spans="1:32" ht="12" customHeight="1">
      <c r="A86" s="159" t="s">
        <v>198</v>
      </c>
      <c r="B86" s="160">
        <v>103.1</v>
      </c>
      <c r="C86" s="161">
        <v>102.4</v>
      </c>
      <c r="D86" s="161">
        <v>0.5</v>
      </c>
      <c r="E86" s="161">
        <v>0.168</v>
      </c>
      <c r="F86" s="161">
        <v>65.2</v>
      </c>
      <c r="G86" s="161">
        <v>14.1</v>
      </c>
      <c r="H86" s="162">
        <v>51.1</v>
      </c>
      <c r="I86" s="162">
        <v>37.9</v>
      </c>
      <c r="J86" s="162">
        <v>7.2</v>
      </c>
      <c r="K86" s="162">
        <v>30.7</v>
      </c>
      <c r="L86" s="162">
        <v>13</v>
      </c>
      <c r="M86" s="162">
        <v>75.5</v>
      </c>
      <c r="N86" s="162">
        <v>8.4</v>
      </c>
      <c r="O86" s="162">
        <v>67.2</v>
      </c>
      <c r="Q86" s="179"/>
      <c r="V86" s="122"/>
      <c r="AA86" s="121"/>
      <c r="AB86" s="122"/>
      <c r="AC86" s="122"/>
      <c r="AD86" s="122"/>
      <c r="AE86" s="122"/>
      <c r="AF86" s="180"/>
    </row>
    <row r="87" spans="1:32" ht="12" customHeight="1">
      <c r="A87" s="159" t="s">
        <v>199</v>
      </c>
      <c r="B87" s="160">
        <v>101.7</v>
      </c>
      <c r="C87" s="161">
        <v>101.1</v>
      </c>
      <c r="D87" s="161">
        <v>0.5</v>
      </c>
      <c r="E87" s="55">
        <v>0</v>
      </c>
      <c r="F87" s="161">
        <v>23.9</v>
      </c>
      <c r="G87" s="161">
        <v>17.2</v>
      </c>
      <c r="H87" s="162">
        <v>6.6</v>
      </c>
      <c r="I87" s="162">
        <v>77.8</v>
      </c>
      <c r="J87" s="162">
        <v>35.4</v>
      </c>
      <c r="K87" s="162">
        <v>42.4</v>
      </c>
      <c r="L87" s="162">
        <v>17.5</v>
      </c>
      <c r="M87" s="162">
        <v>69.9</v>
      </c>
      <c r="N87" s="162">
        <v>1.8</v>
      </c>
      <c r="O87" s="162">
        <v>68.1</v>
      </c>
      <c r="Q87" s="179"/>
      <c r="V87" s="122"/>
      <c r="AA87" s="121"/>
      <c r="AB87" s="122"/>
      <c r="AC87" s="122"/>
      <c r="AD87" s="122"/>
      <c r="AE87" s="122"/>
      <c r="AF87" s="180"/>
    </row>
    <row r="88" spans="1:32" ht="12" customHeight="1">
      <c r="A88" s="159" t="s">
        <v>200</v>
      </c>
      <c r="B88" s="160">
        <v>99.3</v>
      </c>
      <c r="C88" s="161">
        <v>98.7</v>
      </c>
      <c r="D88" s="161">
        <v>0.6</v>
      </c>
      <c r="E88" s="181">
        <v>0</v>
      </c>
      <c r="F88" s="161">
        <v>58.1</v>
      </c>
      <c r="G88" s="161">
        <v>8</v>
      </c>
      <c r="H88" s="162">
        <v>50.2</v>
      </c>
      <c r="I88" s="162">
        <v>41.2</v>
      </c>
      <c r="J88" s="162">
        <v>8.7</v>
      </c>
      <c r="K88" s="162">
        <v>32.5</v>
      </c>
      <c r="L88" s="162">
        <v>15</v>
      </c>
      <c r="M88" s="162">
        <v>63.2</v>
      </c>
      <c r="N88" s="162">
        <v>3.1</v>
      </c>
      <c r="O88" s="162">
        <v>60.2</v>
      </c>
      <c r="Q88" s="179"/>
      <c r="V88" s="122"/>
      <c r="AA88" s="121"/>
      <c r="AB88" s="122"/>
      <c r="AC88" s="122"/>
      <c r="AD88" s="122"/>
      <c r="AE88" s="122"/>
      <c r="AF88" s="180"/>
    </row>
    <row r="89" spans="1:32" ht="12" customHeight="1">
      <c r="A89" s="159" t="s">
        <v>201</v>
      </c>
      <c r="B89" s="160">
        <v>87</v>
      </c>
      <c r="C89" s="161">
        <v>86.3</v>
      </c>
      <c r="D89" s="161">
        <v>0.7</v>
      </c>
      <c r="E89" s="55">
        <v>0</v>
      </c>
      <c r="F89" s="161">
        <v>17.5</v>
      </c>
      <c r="G89" s="161">
        <v>2.9</v>
      </c>
      <c r="H89" s="162">
        <v>14.6</v>
      </c>
      <c r="I89" s="162">
        <v>69.5</v>
      </c>
      <c r="J89" s="162">
        <v>18.9</v>
      </c>
      <c r="K89" s="162">
        <v>50.6</v>
      </c>
      <c r="L89" s="162">
        <v>9.8</v>
      </c>
      <c r="M89" s="162">
        <v>72.6</v>
      </c>
      <c r="N89" s="162">
        <v>1.9</v>
      </c>
      <c r="O89" s="162">
        <v>70.7</v>
      </c>
      <c r="Q89" s="179"/>
      <c r="V89" s="122"/>
      <c r="AA89" s="121"/>
      <c r="AB89" s="122"/>
      <c r="AC89" s="122"/>
      <c r="AD89" s="122"/>
      <c r="AE89" s="122"/>
      <c r="AF89" s="180"/>
    </row>
    <row r="90" spans="1:32" ht="12" customHeight="1">
      <c r="A90" s="182" t="s">
        <v>202</v>
      </c>
      <c r="B90" s="183">
        <v>188.3</v>
      </c>
      <c r="C90" s="184">
        <v>186.5</v>
      </c>
      <c r="D90" s="184">
        <v>1.5</v>
      </c>
      <c r="E90" s="184">
        <v>0.241</v>
      </c>
      <c r="F90" s="184">
        <v>72.8</v>
      </c>
      <c r="G90" s="184">
        <v>8</v>
      </c>
      <c r="H90" s="185">
        <v>64.8</v>
      </c>
      <c r="I90" s="185">
        <v>115.5</v>
      </c>
      <c r="J90" s="185">
        <v>20.9</v>
      </c>
      <c r="K90" s="185">
        <v>94.7</v>
      </c>
      <c r="L90" s="185">
        <v>5</v>
      </c>
      <c r="M90" s="185">
        <v>163.5</v>
      </c>
      <c r="N90" s="162">
        <v>26.6</v>
      </c>
      <c r="O90" s="162">
        <v>136.9</v>
      </c>
      <c r="Q90" s="179"/>
      <c r="V90" s="122"/>
      <c r="AA90" s="121"/>
      <c r="AB90" s="122"/>
      <c r="AC90" s="122"/>
      <c r="AD90" s="122"/>
      <c r="AE90" s="122"/>
      <c r="AF90" s="180"/>
    </row>
    <row r="91" spans="1:32" ht="12" customHeight="1">
      <c r="A91" s="159"/>
      <c r="B91" s="160"/>
      <c r="C91" s="161"/>
      <c r="D91" s="161"/>
      <c r="E91" s="161"/>
      <c r="F91" s="161"/>
      <c r="G91" s="161"/>
      <c r="H91" s="186"/>
      <c r="I91" s="186"/>
      <c r="J91" s="186"/>
      <c r="K91" s="186"/>
      <c r="L91" s="186"/>
      <c r="M91" s="186"/>
      <c r="N91" s="186"/>
      <c r="O91" s="186"/>
      <c r="Q91" s="179"/>
      <c r="V91" s="122"/>
      <c r="AA91" s="121"/>
      <c r="AB91" s="122"/>
      <c r="AC91" s="122"/>
      <c r="AD91" s="122"/>
      <c r="AE91" s="122"/>
      <c r="AF91" s="180"/>
    </row>
    <row r="92" spans="1:35" s="169" customFormat="1" ht="12" customHeight="1">
      <c r="A92" s="173" t="s">
        <v>203</v>
      </c>
      <c r="B92" s="174">
        <v>476.2</v>
      </c>
      <c r="C92" s="175">
        <v>468.8</v>
      </c>
      <c r="D92" s="175">
        <f aca="true" t="shared" si="11" ref="D92:O92">SUM(D93:D96)</f>
        <v>6.9</v>
      </c>
      <c r="E92" s="175">
        <f t="shared" si="11"/>
        <v>0.4</v>
      </c>
      <c r="F92" s="175">
        <f t="shared" si="11"/>
        <v>327.4</v>
      </c>
      <c r="G92" s="175">
        <v>72.6</v>
      </c>
      <c r="H92" s="169">
        <v>254.8</v>
      </c>
      <c r="I92" s="169">
        <v>148.7</v>
      </c>
      <c r="J92" s="169">
        <v>42.3</v>
      </c>
      <c r="K92" s="169">
        <v>106.4</v>
      </c>
      <c r="L92" s="169">
        <f t="shared" si="11"/>
        <v>29.900000000000002</v>
      </c>
      <c r="M92" s="169">
        <f t="shared" si="11"/>
        <v>414.7</v>
      </c>
      <c r="N92" s="169">
        <f t="shared" si="11"/>
        <v>43.1</v>
      </c>
      <c r="O92" s="169">
        <f t="shared" si="11"/>
        <v>371.6</v>
      </c>
      <c r="Q92" s="187"/>
      <c r="R92" s="171"/>
      <c r="S92" s="171"/>
      <c r="T92" s="171"/>
      <c r="U92" s="171"/>
      <c r="V92" s="171"/>
      <c r="W92" s="177"/>
      <c r="X92" s="177"/>
      <c r="Y92" s="177"/>
      <c r="Z92" s="177"/>
      <c r="AA92" s="171"/>
      <c r="AB92" s="177"/>
      <c r="AC92" s="177"/>
      <c r="AD92" s="177"/>
      <c r="AE92" s="177"/>
      <c r="AF92" s="177"/>
      <c r="AG92" s="177"/>
      <c r="AH92" s="177"/>
      <c r="AI92" s="177"/>
    </row>
    <row r="93" spans="1:32" ht="12" customHeight="1">
      <c r="A93" s="159" t="s">
        <v>204</v>
      </c>
      <c r="B93" s="160">
        <v>106.1</v>
      </c>
      <c r="C93" s="161">
        <v>105.2</v>
      </c>
      <c r="D93" s="161">
        <v>0.9</v>
      </c>
      <c r="E93" s="181">
        <v>0</v>
      </c>
      <c r="F93" s="161">
        <v>77.1</v>
      </c>
      <c r="G93" s="161">
        <v>16.3</v>
      </c>
      <c r="H93" s="162">
        <v>60.9</v>
      </c>
      <c r="I93" s="162">
        <v>29</v>
      </c>
      <c r="J93" s="162">
        <v>4.6</v>
      </c>
      <c r="K93" s="162">
        <v>24.4</v>
      </c>
      <c r="L93" s="162">
        <v>7.5</v>
      </c>
      <c r="M93" s="162">
        <v>100.9</v>
      </c>
      <c r="N93" s="162">
        <v>2.3</v>
      </c>
      <c r="O93" s="162">
        <v>98.6</v>
      </c>
      <c r="Q93" s="179"/>
      <c r="V93" s="122"/>
      <c r="AA93" s="121"/>
      <c r="AB93" s="122"/>
      <c r="AC93" s="122"/>
      <c r="AD93" s="122"/>
      <c r="AE93" s="122"/>
      <c r="AF93" s="180"/>
    </row>
    <row r="94" spans="1:32" ht="12" customHeight="1">
      <c r="A94" s="159" t="s">
        <v>205</v>
      </c>
      <c r="B94" s="160">
        <v>112</v>
      </c>
      <c r="C94" s="161">
        <v>110.4</v>
      </c>
      <c r="D94" s="161">
        <v>1.7</v>
      </c>
      <c r="E94" s="55">
        <v>0</v>
      </c>
      <c r="F94" s="161">
        <v>58</v>
      </c>
      <c r="G94" s="161">
        <v>19.5</v>
      </c>
      <c r="H94" s="162">
        <v>38.5</v>
      </c>
      <c r="I94" s="162">
        <v>54</v>
      </c>
      <c r="J94" s="162">
        <v>24.3</v>
      </c>
      <c r="K94" s="162">
        <v>29.8</v>
      </c>
      <c r="L94" s="162">
        <v>9.3</v>
      </c>
      <c r="M94" s="162">
        <v>85</v>
      </c>
      <c r="N94" s="162">
        <v>22.4</v>
      </c>
      <c r="O94" s="162">
        <v>62.6</v>
      </c>
      <c r="Q94" s="179"/>
      <c r="V94" s="122"/>
      <c r="AA94" s="121"/>
      <c r="AB94" s="122"/>
      <c r="AC94" s="122"/>
      <c r="AD94" s="122"/>
      <c r="AE94" s="122"/>
      <c r="AF94" s="180"/>
    </row>
    <row r="95" spans="1:32" ht="12" customHeight="1">
      <c r="A95" s="159" t="s">
        <v>206</v>
      </c>
      <c r="B95" s="160">
        <v>177.4</v>
      </c>
      <c r="C95" s="161">
        <v>174.5</v>
      </c>
      <c r="D95" s="161">
        <v>2.7</v>
      </c>
      <c r="E95" s="161">
        <v>0.2</v>
      </c>
      <c r="F95" s="161">
        <v>137.3</v>
      </c>
      <c r="G95" s="161">
        <v>15.1</v>
      </c>
      <c r="H95" s="162">
        <v>122.2</v>
      </c>
      <c r="I95" s="162">
        <v>40.2</v>
      </c>
      <c r="J95" s="162">
        <v>2.5</v>
      </c>
      <c r="K95" s="162">
        <v>37.7</v>
      </c>
      <c r="L95" s="162">
        <v>7.4</v>
      </c>
      <c r="M95" s="162">
        <v>156</v>
      </c>
      <c r="N95" s="162">
        <v>11.2</v>
      </c>
      <c r="O95" s="162">
        <v>144.8</v>
      </c>
      <c r="Q95" s="179"/>
      <c r="V95" s="122"/>
      <c r="AA95" s="121"/>
      <c r="AB95" s="122"/>
      <c r="AC95" s="122"/>
      <c r="AD95" s="122"/>
      <c r="AE95" s="122"/>
      <c r="AF95" s="180"/>
    </row>
    <row r="96" spans="1:32" ht="12" customHeight="1">
      <c r="A96" s="182" t="s">
        <v>207</v>
      </c>
      <c r="B96" s="183">
        <v>80.6</v>
      </c>
      <c r="C96" s="184">
        <v>78.8</v>
      </c>
      <c r="D96" s="184">
        <v>1.6</v>
      </c>
      <c r="E96" s="184">
        <v>0.2</v>
      </c>
      <c r="F96" s="184">
        <v>55</v>
      </c>
      <c r="G96" s="184">
        <v>21.8</v>
      </c>
      <c r="H96" s="185">
        <v>33.3</v>
      </c>
      <c r="I96" s="185">
        <v>25.6</v>
      </c>
      <c r="J96" s="185">
        <v>11</v>
      </c>
      <c r="K96" s="185">
        <v>14.6</v>
      </c>
      <c r="L96" s="185">
        <v>5.7</v>
      </c>
      <c r="M96" s="185">
        <v>72.8</v>
      </c>
      <c r="N96" s="185">
        <v>7.2</v>
      </c>
      <c r="O96" s="185">
        <v>65.6</v>
      </c>
      <c r="Q96" s="179"/>
      <c r="V96" s="122"/>
      <c r="AA96" s="121"/>
      <c r="AB96" s="122"/>
      <c r="AC96" s="122"/>
      <c r="AD96" s="122"/>
      <c r="AE96" s="122"/>
      <c r="AF96" s="180"/>
    </row>
    <row r="97" spans="1:32" ht="12" customHeight="1">
      <c r="A97" s="159"/>
      <c r="B97" s="160"/>
      <c r="C97" s="161"/>
      <c r="D97" s="161"/>
      <c r="E97" s="161"/>
      <c r="F97" s="161"/>
      <c r="G97" s="161"/>
      <c r="H97" s="186"/>
      <c r="I97" s="186"/>
      <c r="J97" s="186"/>
      <c r="K97" s="186"/>
      <c r="L97" s="186"/>
      <c r="M97" s="186"/>
      <c r="N97" s="186"/>
      <c r="O97" s="186"/>
      <c r="Q97" s="179"/>
      <c r="V97" s="122"/>
      <c r="AA97" s="121"/>
      <c r="AB97" s="122"/>
      <c r="AC97" s="122"/>
      <c r="AD97" s="122"/>
      <c r="AE97" s="122"/>
      <c r="AF97" s="180"/>
    </row>
    <row r="98" spans="1:35" s="169" customFormat="1" ht="12" customHeight="1">
      <c r="A98" s="196" t="s">
        <v>208</v>
      </c>
      <c r="B98" s="175">
        <f aca="true" t="shared" si="12" ref="B98:O98">SUM(B99:B100)</f>
        <v>451.6</v>
      </c>
      <c r="C98" s="175">
        <f t="shared" si="12"/>
        <v>446.79999999999995</v>
      </c>
      <c r="D98" s="175">
        <f t="shared" si="12"/>
        <v>4.3</v>
      </c>
      <c r="E98" s="175">
        <f t="shared" si="12"/>
        <v>0.4</v>
      </c>
      <c r="F98" s="175">
        <f t="shared" si="12"/>
        <v>182.7</v>
      </c>
      <c r="G98" s="175">
        <v>17.2</v>
      </c>
      <c r="H98" s="169">
        <f t="shared" si="12"/>
        <v>165.5</v>
      </c>
      <c r="I98" s="169">
        <f t="shared" si="12"/>
        <v>268.8</v>
      </c>
      <c r="J98" s="169">
        <f t="shared" si="12"/>
        <v>17.7</v>
      </c>
      <c r="K98" s="169">
        <f t="shared" si="12"/>
        <v>251.10000000000002</v>
      </c>
      <c r="L98" s="169">
        <f t="shared" si="12"/>
        <v>166.8</v>
      </c>
      <c r="M98" s="169">
        <f t="shared" si="12"/>
        <v>373.8</v>
      </c>
      <c r="N98" s="169">
        <f t="shared" si="12"/>
        <v>73.4</v>
      </c>
      <c r="O98" s="169">
        <f t="shared" si="12"/>
        <v>300.4</v>
      </c>
      <c r="Q98" s="187"/>
      <c r="R98" s="171"/>
      <c r="S98" s="171"/>
      <c r="T98" s="171"/>
      <c r="U98" s="171"/>
      <c r="V98" s="171"/>
      <c r="W98" s="177"/>
      <c r="X98" s="177"/>
      <c r="Y98" s="177"/>
      <c r="Z98" s="177"/>
      <c r="AA98" s="171"/>
      <c r="AB98" s="177"/>
      <c r="AC98" s="177"/>
      <c r="AD98" s="177"/>
      <c r="AE98" s="177"/>
      <c r="AF98" s="177"/>
      <c r="AG98" s="177"/>
      <c r="AH98" s="177"/>
      <c r="AI98" s="177"/>
    </row>
    <row r="99" spans="1:32" ht="12" customHeight="1">
      <c r="A99" s="159" t="s">
        <v>209</v>
      </c>
      <c r="B99" s="160">
        <v>144.1</v>
      </c>
      <c r="C99" s="161">
        <v>141.9</v>
      </c>
      <c r="D99" s="161">
        <v>1.8</v>
      </c>
      <c r="E99" s="161">
        <v>0.3</v>
      </c>
      <c r="F99" s="161">
        <v>53.2</v>
      </c>
      <c r="G99" s="161">
        <v>5.1</v>
      </c>
      <c r="H99" s="162">
        <v>48.1</v>
      </c>
      <c r="I99" s="162">
        <v>90.8</v>
      </c>
      <c r="J99" s="162">
        <v>13.1</v>
      </c>
      <c r="K99" s="162">
        <v>77.7</v>
      </c>
      <c r="L99" s="162">
        <v>31.8</v>
      </c>
      <c r="M99" s="162">
        <v>124.9</v>
      </c>
      <c r="N99" s="162">
        <v>34.1</v>
      </c>
      <c r="O99" s="162">
        <v>90.8</v>
      </c>
      <c r="Q99" s="179"/>
      <c r="V99" s="122"/>
      <c r="AA99" s="121"/>
      <c r="AB99" s="122"/>
      <c r="AC99" s="122"/>
      <c r="AD99" s="122"/>
      <c r="AE99" s="122"/>
      <c r="AF99" s="180"/>
    </row>
    <row r="100" spans="1:32" ht="12" customHeight="1">
      <c r="A100" s="159" t="s">
        <v>210</v>
      </c>
      <c r="B100" s="160">
        <v>307.5</v>
      </c>
      <c r="C100" s="161">
        <v>304.9</v>
      </c>
      <c r="D100" s="161">
        <v>2.5</v>
      </c>
      <c r="E100" s="161">
        <v>0.1</v>
      </c>
      <c r="F100" s="161">
        <v>129.5</v>
      </c>
      <c r="G100" s="161">
        <v>12</v>
      </c>
      <c r="H100" s="162">
        <v>117.4</v>
      </c>
      <c r="I100" s="162">
        <v>178</v>
      </c>
      <c r="J100" s="162">
        <v>4.6</v>
      </c>
      <c r="K100" s="162">
        <v>173.4</v>
      </c>
      <c r="L100" s="162">
        <v>135</v>
      </c>
      <c r="M100" s="162">
        <v>248.9</v>
      </c>
      <c r="N100" s="162">
        <v>39.3</v>
      </c>
      <c r="O100" s="162">
        <v>209.6</v>
      </c>
      <c r="Q100" s="179"/>
      <c r="V100" s="122"/>
      <c r="AA100" s="121"/>
      <c r="AB100" s="122"/>
      <c r="AC100" s="122"/>
      <c r="AD100" s="122"/>
      <c r="AE100" s="122"/>
      <c r="AF100" s="180"/>
    </row>
    <row r="101" spans="1:15" ht="12" customHeight="1">
      <c r="A101" s="197" t="s">
        <v>211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</row>
    <row r="102" spans="1:15" ht="12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</row>
  </sheetData>
  <sheetProtection/>
  <mergeCells count="9">
    <mergeCell ref="A1:O1"/>
    <mergeCell ref="B4:B7"/>
    <mergeCell ref="F4:L4"/>
    <mergeCell ref="M4:O5"/>
    <mergeCell ref="F5:H5"/>
    <mergeCell ref="I5:L5"/>
    <mergeCell ref="F6:F7"/>
    <mergeCell ref="I6:I7"/>
    <mergeCell ref="M6:M7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2009-04-09T07:23:28Z</dcterms:created>
  <dcterms:modified xsi:type="dcterms:W3CDTF">2009-04-09T07:23:34Z</dcterms:modified>
  <cp:category/>
  <cp:version/>
  <cp:contentType/>
  <cp:contentStatus/>
</cp:coreProperties>
</file>