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 " sheetId="1" r:id="rId1"/>
  </sheets>
  <externalReferences>
    <externalReference r:id="rId4"/>
  </externalReferences>
  <definedNames>
    <definedName name="_5６農家人口" localSheetId="0">'118 '!$A$1:$H$95</definedName>
    <definedName name="_60．農__作__物ー1" localSheetId="0">'118 '!$A$1:$H$95</definedName>
    <definedName name="_60．農__作__物ー1">#REF!</definedName>
    <definedName name="_Regression_Int" localSheetId="0" hidden="1">1</definedName>
    <definedName name="_xlnm.Print_Area" localSheetId="0">'118 '!$A$1:$H$94</definedName>
    <definedName name="Print_Area_MI" localSheetId="0">'118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<sst xmlns="http://schemas.openxmlformats.org/spreadsheetml/2006/main" count="91" uniqueCount="90">
  <si>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118. 市  町  村  別  非  木  造  家  屋  床  面  積</t>
  </si>
  <si>
    <t>(単位  ㎡)</t>
  </si>
  <si>
    <t xml:space="preserve">    平成２年度</t>
  </si>
  <si>
    <t>鉄骨・鉄筋</t>
  </si>
  <si>
    <t>鉄筋コンク</t>
  </si>
  <si>
    <t>軽      量</t>
  </si>
  <si>
    <t>れんが造コ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</si>
  <si>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</si>
  <si>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</si>
  <si>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</si>
  <si>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</si>
  <si>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</si>
  <si>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</si>
  <si>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</si>
  <si>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</si>
  <si>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</si>
  <si>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</si>
  <si>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</si>
  <si>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</si>
  <si>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</si>
  <si>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</si>
  <si>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</si>
  <si>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</si>
  <si>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</si>
  <si>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</si>
  <si>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</si>
  <si>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</si>
  <si>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</si>
  <si>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</si>
  <si>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</si>
  <si>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</si>
  <si>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</si>
  <si>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</si>
  <si>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</si>
  <si>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</si>
  <si>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</si>
  <si>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</si>
  <si>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</si>
  <si>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</si>
  <si>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</si>
  <si>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    見   郡</t>
  </si>
  <si>
    <t>20 日  出  町</t>
  </si>
  <si>
    <t>21 山  香  町</t>
  </si>
  <si>
    <t>大   分   郡</t>
  </si>
  <si>
    <t>22 野津原  町</t>
  </si>
  <si>
    <t>23 挾  間  町</t>
  </si>
  <si>
    <t>24 庄  内  町</t>
  </si>
  <si>
    <t>25 湯布院  町</t>
  </si>
  <si>
    <t>北  海  部  郡</t>
  </si>
  <si>
    <t>26 佐賀関  町</t>
  </si>
  <si>
    <t>南  海  部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</si>
  <si>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</si>
  <si>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</si>
  <si>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</si>
  <si>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</si>
  <si>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</si>
  <si>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</si>
  <si>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</si>
  <si>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</si>
  <si>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  野  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</si>
  <si>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</si>
  <si>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</si>
  <si>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</si>
  <si>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</si>
  <si>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</si>
  <si>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</si>
  <si>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</si>
  <si>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</si>
  <si>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  入   郡</t>
  </si>
  <si>
    <t>43 荻      町</t>
  </si>
  <si>
    <t>44 久  住  町</t>
  </si>
  <si>
    <t>45 直  入  町</t>
  </si>
  <si>
    <t>玖   珠   郡</t>
  </si>
  <si>
    <t>46 九  重  町</t>
  </si>
  <si>
    <t>47 玖  珠  町</t>
  </si>
  <si>
    <t>日   田   郡</t>
  </si>
  <si>
    <t>48 前津江  村</t>
  </si>
  <si>
    <t>49 中津江  村</t>
  </si>
  <si>
    <t>50 上津江  村</t>
  </si>
  <si>
    <t>51 大  山  町</t>
  </si>
  <si>
    <t>52 天  瀬  町</t>
  </si>
  <si>
    <t>下   毛   郡</t>
  </si>
  <si>
    <t>53 三  光  村</t>
  </si>
  <si>
    <t>54 本耶馬渓町</t>
  </si>
  <si>
    <t>55 耶馬渓  町</t>
  </si>
  <si>
    <t>56 山  国  町</t>
  </si>
  <si>
    <t>宇   佐   郡</t>
  </si>
  <si>
    <t>57 院  内  町</t>
  </si>
  <si>
    <t>58 安心院  町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</si>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</sst>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0" fontId="21" fillId="0" borderId="10" xfId="60" applyFont="1" applyFill="1" applyBorder="1" applyAlignment="1" applyProtection="1">
      <alignment vertical="center"/>
      <protection locked="0"/>
    </xf>
    <xf numFmtId="176" fontId="21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 locked="0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 locked="0"/>
    </xf>
    <xf numFmtId="176" fontId="21" fillId="0" borderId="11" xfId="60" applyNumberFormat="1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horizontal="center" vertical="center"/>
      <protection locked="0"/>
    </xf>
    <xf numFmtId="176" fontId="21" fillId="0" borderId="11" xfId="60" applyNumberFormat="1" applyFont="1" applyFill="1" applyBorder="1" applyAlignment="1" applyProtection="1">
      <alignment vertical="center"/>
      <protection/>
    </xf>
    <xf numFmtId="176" fontId="21" fillId="0" borderId="0" xfId="60" applyNumberFormat="1" applyFont="1" applyFill="1" applyBorder="1" applyAlignment="1" applyProtection="1">
      <alignment horizontal="right" vertical="center"/>
      <protection locked="0"/>
    </xf>
    <xf numFmtId="176" fontId="21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60" applyNumberFormat="1" applyFont="1" applyFill="1" applyBorder="1" applyAlignment="1" applyProtection="1">
      <alignment horizontal="left" vertical="center"/>
      <protection locked="0"/>
    </xf>
    <xf numFmtId="176" fontId="21" fillId="0" borderId="12" xfId="60" applyNumberFormat="1" applyFont="1" applyFill="1" applyBorder="1" applyAlignment="1" applyProtection="1">
      <alignment horizontal="center" vertical="center"/>
      <protection locked="0"/>
    </xf>
    <xf numFmtId="176" fontId="21" fillId="0" borderId="13" xfId="60" applyNumberFormat="1" applyFont="1" applyFill="1" applyBorder="1" applyAlignment="1" applyProtection="1">
      <alignment vertical="center"/>
      <protection/>
    </xf>
    <xf numFmtId="176" fontId="21" fillId="0" borderId="12" xfId="60" applyNumberFormat="1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1">
      <selection activeCell="G15" sqref="G15"/>
    </sheetView>
  </sheetViews>
  <sheetFormatPr defaultColWidth="15.25390625" defaultRowHeight="12" customHeight="1"/>
  <cols>
    <col min="1" max="1" width="16.875" style="3" customWidth="1"/>
    <col min="2" max="8" width="12.37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v>4379706</v>
      </c>
      <c r="C6" s="14">
        <v>610681</v>
      </c>
      <c r="D6" s="14">
        <v>1401019</v>
      </c>
      <c r="E6" s="14">
        <v>2010359</v>
      </c>
      <c r="F6" s="14">
        <v>299838</v>
      </c>
      <c r="G6" s="14">
        <v>57247</v>
      </c>
      <c r="H6" s="15">
        <v>562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0" ref="B8:H8">SUM(B12:B22)</f>
        <v>3841078</v>
      </c>
      <c r="C8" s="14">
        <f t="shared" si="0"/>
        <v>589568</v>
      </c>
      <c r="D8" s="14">
        <f t="shared" si="0"/>
        <v>1301796</v>
      </c>
      <c r="E8" s="14">
        <f t="shared" si="0"/>
        <v>1685455</v>
      </c>
      <c r="F8" s="14">
        <f t="shared" si="0"/>
        <v>227942</v>
      </c>
      <c r="G8" s="14">
        <f t="shared" si="0"/>
        <v>36306</v>
      </c>
      <c r="H8" s="15">
        <f t="shared" si="0"/>
        <v>11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1" ref="B10:H10">B6-B8</f>
        <v>538628</v>
      </c>
      <c r="C10" s="14">
        <f t="shared" si="1"/>
        <v>21113</v>
      </c>
      <c r="D10" s="14">
        <f t="shared" si="1"/>
        <v>99223</v>
      </c>
      <c r="E10" s="14">
        <f t="shared" si="1"/>
        <v>324904</v>
      </c>
      <c r="F10" s="14">
        <f t="shared" si="1"/>
        <v>71896</v>
      </c>
      <c r="G10" s="14">
        <f t="shared" si="1"/>
        <v>20941</v>
      </c>
      <c r="H10" s="15">
        <f t="shared" si="1"/>
        <v>551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19</v>
      </c>
      <c r="B12" s="24">
        <f>SUM(C12:H12)</f>
        <v>2107272</v>
      </c>
      <c r="C12" s="20">
        <v>394963</v>
      </c>
      <c r="D12" s="20">
        <v>796296</v>
      </c>
      <c r="E12" s="20">
        <v>779302</v>
      </c>
      <c r="F12" s="20">
        <v>123055</v>
      </c>
      <c r="G12" s="20">
        <v>13656</v>
      </c>
      <c r="H12" s="22">
        <v>0</v>
      </c>
    </row>
    <row r="13" spans="1:8" ht="12" customHeight="1">
      <c r="A13" s="23" t="s">
        <v>20</v>
      </c>
      <c r="B13" s="24">
        <f aca="true" t="shared" si="2" ref="B13:B87">SUM(C13:H13)</f>
        <v>537694</v>
      </c>
      <c r="C13" s="20">
        <v>137249</v>
      </c>
      <c r="D13" s="20">
        <v>213816</v>
      </c>
      <c r="E13" s="20">
        <v>165207</v>
      </c>
      <c r="F13" s="20">
        <v>15602</v>
      </c>
      <c r="G13" s="20">
        <v>5820</v>
      </c>
      <c r="H13" s="22">
        <v>0</v>
      </c>
    </row>
    <row r="14" spans="1:8" ht="12" customHeight="1">
      <c r="A14" s="23" t="s">
        <v>21</v>
      </c>
      <c r="B14" s="24">
        <f t="shared" si="2"/>
        <v>315763</v>
      </c>
      <c r="C14" s="20">
        <v>31106</v>
      </c>
      <c r="D14" s="20">
        <v>69086</v>
      </c>
      <c r="E14" s="20">
        <v>194682</v>
      </c>
      <c r="F14" s="25">
        <v>18549</v>
      </c>
      <c r="G14" s="20">
        <v>2329</v>
      </c>
      <c r="H14" s="22">
        <v>11</v>
      </c>
    </row>
    <row r="15" spans="1:8" ht="12" customHeight="1">
      <c r="A15" s="23" t="s">
        <v>22</v>
      </c>
      <c r="B15" s="24">
        <f t="shared" si="2"/>
        <v>244485</v>
      </c>
      <c r="C15" s="20">
        <v>12088</v>
      </c>
      <c r="D15" s="20">
        <v>63525</v>
      </c>
      <c r="E15" s="20">
        <v>150081</v>
      </c>
      <c r="F15" s="20">
        <v>16674</v>
      </c>
      <c r="G15" s="20">
        <v>2117</v>
      </c>
      <c r="H15" s="22">
        <v>0</v>
      </c>
    </row>
    <row r="16" spans="1:8" ht="12" customHeight="1">
      <c r="A16" s="23" t="s">
        <v>23</v>
      </c>
      <c r="B16" s="24">
        <f t="shared" si="2"/>
        <v>181736</v>
      </c>
      <c r="C16" s="20">
        <v>1396</v>
      </c>
      <c r="D16" s="20">
        <v>43796</v>
      </c>
      <c r="E16" s="20">
        <v>119345</v>
      </c>
      <c r="F16" s="25">
        <v>15304</v>
      </c>
      <c r="G16" s="20">
        <v>1895</v>
      </c>
      <c r="H16" s="22">
        <v>0</v>
      </c>
    </row>
    <row r="17" spans="1:8" ht="12" customHeight="1">
      <c r="A17" s="23" t="s">
        <v>24</v>
      </c>
      <c r="B17" s="24">
        <f t="shared" si="2"/>
        <v>102486</v>
      </c>
      <c r="C17" s="20">
        <v>0</v>
      </c>
      <c r="D17" s="20">
        <v>27066</v>
      </c>
      <c r="E17" s="20">
        <v>67514</v>
      </c>
      <c r="F17" s="20">
        <v>5573</v>
      </c>
      <c r="G17" s="20">
        <v>2333</v>
      </c>
      <c r="H17" s="22">
        <v>0</v>
      </c>
    </row>
    <row r="18" spans="1:8" ht="12" customHeight="1">
      <c r="A18" s="23" t="s">
        <v>25</v>
      </c>
      <c r="B18" s="24">
        <f t="shared" si="2"/>
        <v>62465</v>
      </c>
      <c r="C18" s="20">
        <v>1379</v>
      </c>
      <c r="D18" s="20">
        <v>20953</v>
      </c>
      <c r="E18" s="20">
        <v>30627</v>
      </c>
      <c r="F18" s="20">
        <v>7020</v>
      </c>
      <c r="G18" s="20">
        <v>2486</v>
      </c>
      <c r="H18" s="22">
        <v>0</v>
      </c>
    </row>
    <row r="19" spans="1:8" ht="12" customHeight="1">
      <c r="A19" s="23" t="s">
        <v>26</v>
      </c>
      <c r="B19" s="24">
        <f t="shared" si="2"/>
        <v>49851</v>
      </c>
      <c r="C19" s="20">
        <v>917</v>
      </c>
      <c r="D19" s="20">
        <v>10040</v>
      </c>
      <c r="E19" s="20">
        <v>33378</v>
      </c>
      <c r="F19" s="20">
        <v>3498</v>
      </c>
      <c r="G19" s="20">
        <v>2018</v>
      </c>
      <c r="H19" s="22">
        <v>0</v>
      </c>
    </row>
    <row r="20" spans="1:8" ht="12" customHeight="1">
      <c r="A20" s="23" t="s">
        <v>27</v>
      </c>
      <c r="B20" s="24">
        <f t="shared" si="2"/>
        <v>49873</v>
      </c>
      <c r="C20" s="20">
        <v>0</v>
      </c>
      <c r="D20" s="20">
        <v>18402</v>
      </c>
      <c r="E20" s="20">
        <v>22448</v>
      </c>
      <c r="F20" s="20">
        <v>8271</v>
      </c>
      <c r="G20" s="20">
        <v>752</v>
      </c>
      <c r="H20" s="22">
        <v>0</v>
      </c>
    </row>
    <row r="21" spans="1:8" ht="12" customHeight="1">
      <c r="A21" s="23" t="s">
        <v>28</v>
      </c>
      <c r="B21" s="24">
        <f t="shared" si="2"/>
        <v>62558</v>
      </c>
      <c r="C21" s="23">
        <v>445</v>
      </c>
      <c r="D21" s="20">
        <v>18692</v>
      </c>
      <c r="E21" s="20">
        <v>38048</v>
      </c>
      <c r="F21" s="20">
        <v>4919</v>
      </c>
      <c r="G21" s="20">
        <v>454</v>
      </c>
      <c r="H21" s="22">
        <v>0</v>
      </c>
    </row>
    <row r="22" spans="1:8" ht="12" customHeight="1">
      <c r="A22" s="23" t="s">
        <v>29</v>
      </c>
      <c r="B22" s="24">
        <f t="shared" si="2"/>
        <v>126895</v>
      </c>
      <c r="C22" s="20">
        <v>10025</v>
      </c>
      <c r="D22" s="20">
        <v>20124</v>
      </c>
      <c r="E22" s="20">
        <v>84823</v>
      </c>
      <c r="F22" s="20">
        <v>9477</v>
      </c>
      <c r="G22" s="20">
        <v>2446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30</v>
      </c>
      <c r="B24" s="13">
        <f>SUM(B25:B27)</f>
        <v>9595</v>
      </c>
      <c r="C24" s="18">
        <v>0</v>
      </c>
      <c r="D24" s="18">
        <f>SUM(D25:D27)</f>
        <v>2215</v>
      </c>
      <c r="E24" s="18">
        <f>SUM(E25:E27)</f>
        <v>5119</v>
      </c>
      <c r="F24" s="18">
        <f>SUM(F25:F27)</f>
        <v>1870</v>
      </c>
      <c r="G24" s="18">
        <f>SUM(G25:G27)</f>
        <v>391</v>
      </c>
      <c r="H24" s="18">
        <f>SUM(H25:H27)</f>
        <v>0</v>
      </c>
    </row>
    <row r="25" spans="1:8" ht="12" customHeight="1">
      <c r="A25" s="23" t="s">
        <v>31</v>
      </c>
      <c r="B25" s="24">
        <f t="shared" si="2"/>
        <v>1780</v>
      </c>
      <c r="C25" s="20">
        <v>0</v>
      </c>
      <c r="D25" s="20">
        <v>430</v>
      </c>
      <c r="E25" s="20">
        <v>548</v>
      </c>
      <c r="F25" s="20">
        <v>802</v>
      </c>
      <c r="G25" s="20">
        <v>0</v>
      </c>
      <c r="H25" s="20">
        <v>0</v>
      </c>
    </row>
    <row r="26" spans="1:8" ht="12" customHeight="1">
      <c r="A26" s="23" t="s">
        <v>32</v>
      </c>
      <c r="B26" s="24">
        <f t="shared" si="2"/>
        <v>2686</v>
      </c>
      <c r="C26" s="20">
        <v>0</v>
      </c>
      <c r="D26" s="20">
        <v>94</v>
      </c>
      <c r="E26" s="20">
        <v>1740</v>
      </c>
      <c r="F26" s="20">
        <v>671</v>
      </c>
      <c r="G26" s="20">
        <v>181</v>
      </c>
      <c r="H26" s="20">
        <v>0</v>
      </c>
    </row>
    <row r="27" spans="1:8" ht="12" customHeight="1">
      <c r="A27" s="23" t="s">
        <v>33</v>
      </c>
      <c r="B27" s="24">
        <f t="shared" si="2"/>
        <v>5129</v>
      </c>
      <c r="C27" s="20">
        <v>0</v>
      </c>
      <c r="D27" s="20">
        <v>1691</v>
      </c>
      <c r="E27" s="20">
        <v>2831</v>
      </c>
      <c r="F27" s="25">
        <v>397</v>
      </c>
      <c r="G27" s="20">
        <v>210</v>
      </c>
      <c r="H27" s="20">
        <v>0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34</v>
      </c>
      <c r="B29" s="13">
        <f aca="true" t="shared" si="3" ref="B29:H29">SUM(B30:B34)</f>
        <v>78806</v>
      </c>
      <c r="C29" s="18">
        <f t="shared" si="3"/>
        <v>4686</v>
      </c>
      <c r="D29" s="18">
        <f t="shared" si="3"/>
        <v>15631</v>
      </c>
      <c r="E29" s="18">
        <f t="shared" si="3"/>
        <v>43623</v>
      </c>
      <c r="F29" s="18">
        <f t="shared" si="3"/>
        <v>11542</v>
      </c>
      <c r="G29" s="18">
        <f t="shared" si="3"/>
        <v>3324</v>
      </c>
      <c r="H29" s="18">
        <f t="shared" si="3"/>
        <v>0</v>
      </c>
    </row>
    <row r="30" spans="1:8" ht="12" customHeight="1">
      <c r="A30" s="23" t="s">
        <v>35</v>
      </c>
      <c r="B30" s="24">
        <f t="shared" si="2"/>
        <v>6295</v>
      </c>
      <c r="C30" s="20">
        <v>69</v>
      </c>
      <c r="D30" s="20">
        <v>495</v>
      </c>
      <c r="E30" s="20">
        <v>4602</v>
      </c>
      <c r="F30" s="26">
        <v>842</v>
      </c>
      <c r="G30" s="20">
        <v>287</v>
      </c>
      <c r="H30" s="20">
        <v>0</v>
      </c>
    </row>
    <row r="31" spans="1:8" ht="12" customHeight="1">
      <c r="A31" s="23" t="s">
        <v>36</v>
      </c>
      <c r="B31" s="24">
        <f t="shared" si="2"/>
        <v>2219</v>
      </c>
      <c r="C31" s="20">
        <v>220</v>
      </c>
      <c r="D31" s="20">
        <v>450</v>
      </c>
      <c r="E31" s="20">
        <v>1396</v>
      </c>
      <c r="F31" s="20">
        <v>0</v>
      </c>
      <c r="G31" s="20">
        <v>153</v>
      </c>
      <c r="H31" s="20">
        <v>0</v>
      </c>
    </row>
    <row r="32" spans="1:8" ht="12" customHeight="1">
      <c r="A32" s="23" t="s">
        <v>37</v>
      </c>
      <c r="B32" s="24">
        <f t="shared" si="2"/>
        <v>31192</v>
      </c>
      <c r="C32" s="20">
        <v>689</v>
      </c>
      <c r="D32" s="20">
        <v>5508</v>
      </c>
      <c r="E32" s="20">
        <v>15228</v>
      </c>
      <c r="F32" s="20">
        <v>7859</v>
      </c>
      <c r="G32" s="20">
        <v>1908</v>
      </c>
      <c r="H32" s="20">
        <v>0</v>
      </c>
    </row>
    <row r="33" spans="1:8" ht="12" customHeight="1">
      <c r="A33" s="23" t="s">
        <v>38</v>
      </c>
      <c r="B33" s="24">
        <f t="shared" si="2"/>
        <v>22222</v>
      </c>
      <c r="C33" s="20">
        <v>3708</v>
      </c>
      <c r="D33" s="20">
        <v>7070</v>
      </c>
      <c r="E33" s="20">
        <v>9653</v>
      </c>
      <c r="F33" s="20">
        <v>1272</v>
      </c>
      <c r="G33" s="20">
        <v>519</v>
      </c>
      <c r="H33" s="20">
        <v>0</v>
      </c>
    </row>
    <row r="34" spans="1:8" ht="12" customHeight="1">
      <c r="A34" s="23" t="s">
        <v>39</v>
      </c>
      <c r="B34" s="24">
        <f t="shared" si="2"/>
        <v>16878</v>
      </c>
      <c r="C34" s="20">
        <v>0</v>
      </c>
      <c r="D34" s="20">
        <v>2108</v>
      </c>
      <c r="E34" s="20">
        <v>12744</v>
      </c>
      <c r="F34" s="20">
        <v>1569</v>
      </c>
      <c r="G34" s="20">
        <v>457</v>
      </c>
      <c r="H34" s="20">
        <v>0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40</v>
      </c>
      <c r="B36" s="13">
        <f>SUM(B37:B39)</f>
        <v>71147</v>
      </c>
      <c r="C36" s="18">
        <f aca="true" t="shared" si="4" ref="C36:H36">SUM(C37:C38)</f>
        <v>4333</v>
      </c>
      <c r="D36" s="18">
        <f t="shared" si="4"/>
        <v>10609</v>
      </c>
      <c r="E36" s="18">
        <f t="shared" si="4"/>
        <v>49287</v>
      </c>
      <c r="F36" s="18">
        <f t="shared" si="4"/>
        <v>6616</v>
      </c>
      <c r="G36" s="18">
        <f t="shared" si="4"/>
        <v>302</v>
      </c>
      <c r="H36" s="18">
        <f t="shared" si="4"/>
        <v>0</v>
      </c>
    </row>
    <row r="37" spans="1:8" ht="12" customHeight="1">
      <c r="A37" s="23" t="s">
        <v>41</v>
      </c>
      <c r="B37" s="24">
        <f>SUM(C37:G37)</f>
        <v>51824</v>
      </c>
      <c r="C37" s="20">
        <v>3717</v>
      </c>
      <c r="D37" s="20">
        <v>7226</v>
      </c>
      <c r="E37" s="20">
        <v>36940</v>
      </c>
      <c r="F37" s="20">
        <v>3803</v>
      </c>
      <c r="G37" s="20">
        <v>138</v>
      </c>
      <c r="H37" s="20">
        <v>0</v>
      </c>
    </row>
    <row r="38" spans="1:8" ht="12" customHeight="1">
      <c r="A38" s="23" t="s">
        <v>42</v>
      </c>
      <c r="B38" s="24">
        <f>SUM(C38:G38)</f>
        <v>19323</v>
      </c>
      <c r="C38" s="20">
        <v>616</v>
      </c>
      <c r="D38" s="20">
        <v>3383</v>
      </c>
      <c r="E38" s="20">
        <v>12347</v>
      </c>
      <c r="F38" s="20">
        <v>2813</v>
      </c>
      <c r="G38" s="20">
        <v>164</v>
      </c>
      <c r="H38" s="20">
        <v>0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8" s="15" customFormat="1" ht="12" customHeight="1">
      <c r="A40" s="12" t="s">
        <v>43</v>
      </c>
      <c r="B40" s="13">
        <f aca="true" t="shared" si="5" ref="B40:H40">SUM(B41:B44)</f>
        <v>56805</v>
      </c>
      <c r="C40" s="18">
        <f t="shared" si="5"/>
        <v>4697</v>
      </c>
      <c r="D40" s="18">
        <f t="shared" si="5"/>
        <v>12014</v>
      </c>
      <c r="E40" s="18">
        <f t="shared" si="5"/>
        <v>32209</v>
      </c>
      <c r="F40" s="18">
        <f t="shared" si="5"/>
        <v>6881</v>
      </c>
      <c r="G40" s="18">
        <f t="shared" si="5"/>
        <v>1004</v>
      </c>
      <c r="H40" s="18">
        <f t="shared" si="5"/>
        <v>0</v>
      </c>
    </row>
    <row r="41" spans="1:8" ht="12" customHeight="1">
      <c r="A41" s="23" t="s">
        <v>44</v>
      </c>
      <c r="B41" s="24">
        <f>SUM(C41:G41)</f>
        <v>4093</v>
      </c>
      <c r="C41" s="20">
        <v>0</v>
      </c>
      <c r="D41" s="20">
        <v>1511</v>
      </c>
      <c r="E41" s="20">
        <v>1546</v>
      </c>
      <c r="F41" s="20">
        <v>1004</v>
      </c>
      <c r="G41" s="20">
        <v>32</v>
      </c>
      <c r="H41" s="20">
        <v>0</v>
      </c>
    </row>
    <row r="42" spans="1:8" ht="12" customHeight="1">
      <c r="A42" s="23" t="s">
        <v>45</v>
      </c>
      <c r="B42" s="24">
        <f>SUM(C42:G42)</f>
        <v>14105</v>
      </c>
      <c r="C42" s="20">
        <v>2265</v>
      </c>
      <c r="D42" s="20">
        <v>3176</v>
      </c>
      <c r="E42" s="20">
        <v>7458</v>
      </c>
      <c r="F42" s="20">
        <v>1166</v>
      </c>
      <c r="G42" s="20">
        <v>40</v>
      </c>
      <c r="H42" s="20">
        <v>0</v>
      </c>
    </row>
    <row r="43" spans="1:8" ht="12" customHeight="1">
      <c r="A43" s="23" t="s">
        <v>46</v>
      </c>
      <c r="B43" s="24">
        <f t="shared" si="2"/>
        <v>13222</v>
      </c>
      <c r="C43" s="20">
        <v>681</v>
      </c>
      <c r="D43" s="20">
        <v>2402</v>
      </c>
      <c r="E43" s="20">
        <v>8540</v>
      </c>
      <c r="F43" s="20">
        <v>1408</v>
      </c>
      <c r="G43" s="20">
        <v>191</v>
      </c>
      <c r="H43" s="20">
        <v>0</v>
      </c>
    </row>
    <row r="44" spans="1:8" ht="12" customHeight="1">
      <c r="A44" s="23" t="s">
        <v>47</v>
      </c>
      <c r="B44" s="24">
        <f>SUM(C44:G44)</f>
        <v>25385</v>
      </c>
      <c r="C44" s="20">
        <v>1751</v>
      </c>
      <c r="D44" s="20">
        <v>4925</v>
      </c>
      <c r="E44" s="20">
        <v>14665</v>
      </c>
      <c r="F44" s="20">
        <v>3303</v>
      </c>
      <c r="G44" s="20">
        <v>741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7" t="s">
        <v>48</v>
      </c>
      <c r="B46" s="17">
        <f aca="true" t="shared" si="6" ref="B46:H46">SUM(B47)</f>
        <v>29075</v>
      </c>
      <c r="C46" s="18">
        <f t="shared" si="6"/>
        <v>0</v>
      </c>
      <c r="D46" s="18">
        <f t="shared" si="6"/>
        <v>8202</v>
      </c>
      <c r="E46" s="18">
        <f t="shared" si="6"/>
        <v>15880</v>
      </c>
      <c r="F46" s="18">
        <f t="shared" si="6"/>
        <v>3591</v>
      </c>
      <c r="G46" s="18">
        <f t="shared" si="6"/>
        <v>1402</v>
      </c>
      <c r="H46" s="18">
        <f t="shared" si="6"/>
        <v>0</v>
      </c>
    </row>
    <row r="47" spans="1:8" ht="12" customHeight="1">
      <c r="A47" s="23" t="s">
        <v>49</v>
      </c>
      <c r="B47" s="24">
        <f t="shared" si="2"/>
        <v>29075</v>
      </c>
      <c r="C47" s="20">
        <v>0</v>
      </c>
      <c r="D47" s="20">
        <v>8202</v>
      </c>
      <c r="E47" s="20">
        <v>15880</v>
      </c>
      <c r="F47" s="20">
        <v>3591</v>
      </c>
      <c r="G47" s="20">
        <v>1402</v>
      </c>
      <c r="H47" s="20">
        <v>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50</v>
      </c>
      <c r="B49" s="13">
        <f aca="true" t="shared" si="7" ref="B49:H49">SUM(B50:B57)</f>
        <v>43407</v>
      </c>
      <c r="C49" s="18">
        <f t="shared" si="7"/>
        <v>242</v>
      </c>
      <c r="D49" s="18">
        <f t="shared" si="7"/>
        <v>8149</v>
      </c>
      <c r="E49" s="18">
        <f t="shared" si="7"/>
        <v>26679</v>
      </c>
      <c r="F49" s="18">
        <f t="shared" si="7"/>
        <v>5437</v>
      </c>
      <c r="G49" s="18">
        <f t="shared" si="7"/>
        <v>2900</v>
      </c>
      <c r="H49" s="18">
        <f t="shared" si="7"/>
        <v>0</v>
      </c>
    </row>
    <row r="50" spans="1:8" ht="12" customHeight="1">
      <c r="A50" s="23" t="s">
        <v>51</v>
      </c>
      <c r="B50" s="24">
        <f t="shared" si="2"/>
        <v>3680</v>
      </c>
      <c r="C50" s="20">
        <v>0</v>
      </c>
      <c r="D50" s="20">
        <v>2062</v>
      </c>
      <c r="E50" s="20">
        <v>960</v>
      </c>
      <c r="F50" s="20">
        <v>314</v>
      </c>
      <c r="G50" s="20">
        <v>344</v>
      </c>
      <c r="H50" s="20">
        <v>0</v>
      </c>
    </row>
    <row r="51" spans="1:8" ht="12" customHeight="1">
      <c r="A51" s="23" t="s">
        <v>52</v>
      </c>
      <c r="B51" s="24">
        <f t="shared" si="2"/>
        <v>12634</v>
      </c>
      <c r="C51" s="20">
        <v>0</v>
      </c>
      <c r="D51" s="20">
        <v>448</v>
      </c>
      <c r="E51" s="20">
        <v>10241</v>
      </c>
      <c r="F51" s="20">
        <v>1673</v>
      </c>
      <c r="G51" s="20">
        <v>272</v>
      </c>
      <c r="H51" s="20">
        <v>0</v>
      </c>
    </row>
    <row r="52" spans="1:8" ht="12" customHeight="1">
      <c r="A52" s="23" t="s">
        <v>53</v>
      </c>
      <c r="B52" s="24">
        <f t="shared" si="2"/>
        <v>537</v>
      </c>
      <c r="C52" s="20">
        <v>0</v>
      </c>
      <c r="D52" s="20">
        <v>0</v>
      </c>
      <c r="E52" s="20">
        <v>348</v>
      </c>
      <c r="F52" s="20">
        <v>139</v>
      </c>
      <c r="G52" s="20">
        <v>50</v>
      </c>
      <c r="H52" s="20">
        <v>0</v>
      </c>
    </row>
    <row r="53" spans="1:8" ht="12" customHeight="1">
      <c r="A53" s="23" t="s">
        <v>54</v>
      </c>
      <c r="B53" s="24">
        <f t="shared" si="2"/>
        <v>6587</v>
      </c>
      <c r="C53" s="20">
        <v>0</v>
      </c>
      <c r="D53" s="20">
        <v>800</v>
      </c>
      <c r="E53" s="20">
        <v>4815</v>
      </c>
      <c r="F53" s="20">
        <v>724</v>
      </c>
      <c r="G53" s="20">
        <v>248</v>
      </c>
      <c r="H53" s="20">
        <v>0</v>
      </c>
    </row>
    <row r="54" spans="1:8" ht="12" customHeight="1">
      <c r="A54" s="23" t="s">
        <v>55</v>
      </c>
      <c r="B54" s="24">
        <f t="shared" si="2"/>
        <v>2833</v>
      </c>
      <c r="C54" s="20">
        <v>0</v>
      </c>
      <c r="D54" s="20">
        <v>736</v>
      </c>
      <c r="E54" s="20">
        <v>1755</v>
      </c>
      <c r="F54" s="25">
        <v>319</v>
      </c>
      <c r="G54" s="20">
        <v>23</v>
      </c>
      <c r="H54" s="20">
        <v>0</v>
      </c>
    </row>
    <row r="55" spans="1:8" ht="12" customHeight="1">
      <c r="A55" s="23" t="s">
        <v>56</v>
      </c>
      <c r="B55" s="24">
        <f t="shared" si="2"/>
        <v>5672</v>
      </c>
      <c r="C55" s="20">
        <v>0</v>
      </c>
      <c r="D55" s="20">
        <v>486</v>
      </c>
      <c r="E55" s="20">
        <v>3651</v>
      </c>
      <c r="F55" s="20">
        <v>814</v>
      </c>
      <c r="G55" s="20">
        <v>721</v>
      </c>
      <c r="H55" s="20">
        <v>0</v>
      </c>
    </row>
    <row r="56" spans="1:8" ht="12" customHeight="1">
      <c r="A56" s="23" t="s">
        <v>57</v>
      </c>
      <c r="B56" s="24">
        <f t="shared" si="2"/>
        <v>901</v>
      </c>
      <c r="C56" s="20">
        <v>0</v>
      </c>
      <c r="D56" s="20">
        <v>37</v>
      </c>
      <c r="E56" s="20">
        <v>396</v>
      </c>
      <c r="F56" s="20">
        <v>274</v>
      </c>
      <c r="G56" s="20">
        <v>194</v>
      </c>
      <c r="H56" s="20">
        <v>0</v>
      </c>
    </row>
    <row r="57" spans="1:8" ht="12" customHeight="1">
      <c r="A57" s="23" t="s">
        <v>58</v>
      </c>
      <c r="B57" s="24">
        <f t="shared" si="2"/>
        <v>10563</v>
      </c>
      <c r="C57" s="20">
        <v>242</v>
      </c>
      <c r="D57" s="20">
        <v>3580</v>
      </c>
      <c r="E57" s="20">
        <v>4513</v>
      </c>
      <c r="F57" s="20">
        <v>1180</v>
      </c>
      <c r="G57" s="20">
        <v>1048</v>
      </c>
      <c r="H57" s="20">
        <v>0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59</v>
      </c>
      <c r="B59" s="13">
        <f aca="true" t="shared" si="8" ref="B59:H59">SUM(B60:B67)</f>
        <v>100902</v>
      </c>
      <c r="C59" s="18">
        <f t="shared" si="8"/>
        <v>2099</v>
      </c>
      <c r="D59" s="18">
        <f t="shared" si="8"/>
        <v>16994</v>
      </c>
      <c r="E59" s="18">
        <f t="shared" si="8"/>
        <v>60583</v>
      </c>
      <c r="F59" s="18">
        <f t="shared" si="8"/>
        <v>14515</v>
      </c>
      <c r="G59" s="18">
        <f t="shared" si="8"/>
        <v>6160</v>
      </c>
      <c r="H59" s="18">
        <f t="shared" si="8"/>
        <v>551</v>
      </c>
    </row>
    <row r="60" spans="1:8" ht="12" customHeight="1">
      <c r="A60" s="23" t="s">
        <v>60</v>
      </c>
      <c r="B60" s="24">
        <f t="shared" si="2"/>
        <v>18414</v>
      </c>
      <c r="C60" s="20">
        <v>258</v>
      </c>
      <c r="D60" s="20">
        <v>1797</v>
      </c>
      <c r="E60" s="20">
        <v>10813</v>
      </c>
      <c r="F60" s="20">
        <v>4041</v>
      </c>
      <c r="G60" s="20">
        <v>954</v>
      </c>
      <c r="H60" s="20">
        <v>551</v>
      </c>
    </row>
    <row r="61" spans="1:8" ht="12" customHeight="1">
      <c r="A61" s="23" t="s">
        <v>61</v>
      </c>
      <c r="B61" s="24">
        <f t="shared" si="2"/>
        <v>53983</v>
      </c>
      <c r="C61" s="20">
        <v>396</v>
      </c>
      <c r="D61" s="20">
        <v>13323</v>
      </c>
      <c r="E61" s="20">
        <v>32156</v>
      </c>
      <c r="F61" s="20">
        <v>4828</v>
      </c>
      <c r="G61" s="20">
        <v>3280</v>
      </c>
      <c r="H61" s="20">
        <v>0</v>
      </c>
    </row>
    <row r="62" spans="1:8" ht="12" customHeight="1">
      <c r="A62" s="23" t="s">
        <v>62</v>
      </c>
      <c r="B62" s="24">
        <f t="shared" si="2"/>
        <v>1544</v>
      </c>
      <c r="C62" s="20">
        <v>0</v>
      </c>
      <c r="D62" s="20">
        <v>0</v>
      </c>
      <c r="E62" s="20">
        <v>1006</v>
      </c>
      <c r="F62" s="20">
        <v>483</v>
      </c>
      <c r="G62" s="20">
        <v>55</v>
      </c>
      <c r="H62" s="20">
        <v>0</v>
      </c>
    </row>
    <row r="63" spans="1:8" ht="12" customHeight="1">
      <c r="A63" s="23" t="s">
        <v>63</v>
      </c>
      <c r="B63" s="24">
        <f t="shared" si="2"/>
        <v>11432</v>
      </c>
      <c r="C63" s="20">
        <v>1329</v>
      </c>
      <c r="D63" s="20">
        <v>271</v>
      </c>
      <c r="E63" s="20">
        <v>7746</v>
      </c>
      <c r="F63" s="20">
        <v>841</v>
      </c>
      <c r="G63" s="20">
        <v>1245</v>
      </c>
      <c r="H63" s="20">
        <v>0</v>
      </c>
    </row>
    <row r="64" spans="1:8" ht="12" customHeight="1">
      <c r="A64" s="23" t="s">
        <v>64</v>
      </c>
      <c r="B64" s="24">
        <f t="shared" si="2"/>
        <v>2984</v>
      </c>
      <c r="C64" s="20">
        <v>116</v>
      </c>
      <c r="D64" s="20">
        <v>296</v>
      </c>
      <c r="E64" s="20">
        <v>1210</v>
      </c>
      <c r="F64" s="20">
        <v>1222</v>
      </c>
      <c r="G64" s="20">
        <v>140</v>
      </c>
      <c r="H64" s="20">
        <v>0</v>
      </c>
    </row>
    <row r="65" spans="1:8" ht="12" customHeight="1">
      <c r="A65" s="23" t="s">
        <v>65</v>
      </c>
      <c r="B65" s="24">
        <f t="shared" si="2"/>
        <v>7354</v>
      </c>
      <c r="C65" s="20">
        <v>0</v>
      </c>
      <c r="D65" s="20">
        <v>808</v>
      </c>
      <c r="E65" s="20">
        <v>4786</v>
      </c>
      <c r="F65" s="20">
        <v>1648</v>
      </c>
      <c r="G65" s="20">
        <v>112</v>
      </c>
      <c r="H65" s="20">
        <v>0</v>
      </c>
    </row>
    <row r="66" spans="1:8" ht="12" customHeight="1">
      <c r="A66" s="23" t="s">
        <v>66</v>
      </c>
      <c r="B66" s="24">
        <f t="shared" si="2"/>
        <v>2223</v>
      </c>
      <c r="C66" s="20">
        <v>0</v>
      </c>
      <c r="D66" s="20">
        <v>178</v>
      </c>
      <c r="E66" s="20">
        <v>1731</v>
      </c>
      <c r="F66" s="20">
        <v>169</v>
      </c>
      <c r="G66" s="20">
        <v>145</v>
      </c>
      <c r="H66" s="20">
        <v>0</v>
      </c>
    </row>
    <row r="67" spans="1:8" ht="12" customHeight="1">
      <c r="A67" s="23" t="s">
        <v>67</v>
      </c>
      <c r="B67" s="24">
        <f t="shared" si="2"/>
        <v>2968</v>
      </c>
      <c r="C67" s="20">
        <v>0</v>
      </c>
      <c r="D67" s="20">
        <v>321</v>
      </c>
      <c r="E67" s="20">
        <v>1135</v>
      </c>
      <c r="F67" s="20">
        <v>1283</v>
      </c>
      <c r="G67" s="20">
        <v>229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68</v>
      </c>
      <c r="B69" s="13">
        <f aca="true" t="shared" si="9" ref="B69:H69">SUM(B70:B72)</f>
        <v>7838</v>
      </c>
      <c r="C69" s="18">
        <f t="shared" si="9"/>
        <v>606</v>
      </c>
      <c r="D69" s="18">
        <f t="shared" si="9"/>
        <v>1429</v>
      </c>
      <c r="E69" s="18">
        <f t="shared" si="9"/>
        <v>3593</v>
      </c>
      <c r="F69" s="18">
        <f t="shared" si="9"/>
        <v>779</v>
      </c>
      <c r="G69" s="18">
        <f t="shared" si="9"/>
        <v>1431</v>
      </c>
      <c r="H69" s="18">
        <f t="shared" si="9"/>
        <v>0</v>
      </c>
    </row>
    <row r="70" spans="1:8" ht="12" customHeight="1">
      <c r="A70" s="23" t="s">
        <v>69</v>
      </c>
      <c r="B70" s="24">
        <f t="shared" si="2"/>
        <v>1609</v>
      </c>
      <c r="C70" s="20">
        <v>375</v>
      </c>
      <c r="D70" s="20">
        <v>94</v>
      </c>
      <c r="E70" s="20">
        <v>733</v>
      </c>
      <c r="F70" s="20">
        <v>256</v>
      </c>
      <c r="G70" s="20">
        <v>151</v>
      </c>
      <c r="H70" s="20">
        <v>0</v>
      </c>
    </row>
    <row r="71" spans="1:8" ht="12" customHeight="1">
      <c r="A71" s="23" t="s">
        <v>70</v>
      </c>
      <c r="B71" s="24">
        <f t="shared" si="2"/>
        <v>4130</v>
      </c>
      <c r="C71" s="20">
        <v>231</v>
      </c>
      <c r="D71" s="20">
        <v>738</v>
      </c>
      <c r="E71" s="20">
        <v>1448</v>
      </c>
      <c r="F71" s="20">
        <v>433</v>
      </c>
      <c r="G71" s="20">
        <v>1280</v>
      </c>
      <c r="H71" s="20">
        <v>0</v>
      </c>
    </row>
    <row r="72" spans="1:8" ht="12" customHeight="1">
      <c r="A72" s="23" t="s">
        <v>71</v>
      </c>
      <c r="B72" s="24">
        <f t="shared" si="2"/>
        <v>2099</v>
      </c>
      <c r="C72" s="20">
        <v>0</v>
      </c>
      <c r="D72" s="20">
        <v>597</v>
      </c>
      <c r="E72" s="20">
        <v>1412</v>
      </c>
      <c r="F72" s="20">
        <v>90</v>
      </c>
      <c r="G72" s="20">
        <v>0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72</v>
      </c>
      <c r="B74" s="13">
        <f aca="true" t="shared" si="10" ref="B74:H74">SUM(B75:B76)</f>
        <v>80647</v>
      </c>
      <c r="C74" s="18">
        <f t="shared" si="10"/>
        <v>2386</v>
      </c>
      <c r="D74" s="18">
        <f t="shared" si="10"/>
        <v>17200</v>
      </c>
      <c r="E74" s="18">
        <f t="shared" si="10"/>
        <v>47799</v>
      </c>
      <c r="F74" s="18">
        <f t="shared" si="10"/>
        <v>11813</v>
      </c>
      <c r="G74" s="18">
        <f t="shared" si="10"/>
        <v>1449</v>
      </c>
      <c r="H74" s="18">
        <f t="shared" si="10"/>
        <v>0</v>
      </c>
    </row>
    <row r="75" spans="1:8" ht="12" customHeight="1">
      <c r="A75" s="23" t="s">
        <v>73</v>
      </c>
      <c r="B75" s="24">
        <f t="shared" si="2"/>
        <v>12846</v>
      </c>
      <c r="C75" s="20">
        <v>1648</v>
      </c>
      <c r="D75" s="20">
        <v>1317</v>
      </c>
      <c r="E75" s="20">
        <v>6333</v>
      </c>
      <c r="F75" s="20">
        <v>3375</v>
      </c>
      <c r="G75" s="20">
        <v>173</v>
      </c>
      <c r="H75" s="20">
        <v>0</v>
      </c>
    </row>
    <row r="76" spans="1:8" ht="12" customHeight="1">
      <c r="A76" s="23" t="s">
        <v>74</v>
      </c>
      <c r="B76" s="24">
        <f t="shared" si="2"/>
        <v>67801</v>
      </c>
      <c r="C76" s="20">
        <v>738</v>
      </c>
      <c r="D76" s="20">
        <v>15883</v>
      </c>
      <c r="E76" s="20">
        <v>41466</v>
      </c>
      <c r="F76" s="20">
        <v>8438</v>
      </c>
      <c r="G76" s="20">
        <v>1276</v>
      </c>
      <c r="H76" s="20">
        <v>0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75</v>
      </c>
      <c r="B78" s="13">
        <f aca="true" t="shared" si="11" ref="B78:H78">SUM(B79:B83)</f>
        <v>18784</v>
      </c>
      <c r="C78" s="18">
        <f t="shared" si="11"/>
        <v>577</v>
      </c>
      <c r="D78" s="18">
        <f t="shared" si="11"/>
        <v>4942</v>
      </c>
      <c r="E78" s="18">
        <f t="shared" si="11"/>
        <v>10625</v>
      </c>
      <c r="F78" s="18">
        <f t="shared" si="11"/>
        <v>1962</v>
      </c>
      <c r="G78" s="18">
        <f t="shared" si="11"/>
        <v>678</v>
      </c>
      <c r="H78" s="18">
        <f t="shared" si="11"/>
        <v>0</v>
      </c>
    </row>
    <row r="79" spans="1:8" ht="12" customHeight="1">
      <c r="A79" s="23" t="s">
        <v>76</v>
      </c>
      <c r="B79" s="24">
        <f t="shared" si="2"/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ht="12" customHeight="1">
      <c r="A80" s="23" t="s">
        <v>77</v>
      </c>
      <c r="B80" s="24">
        <f t="shared" si="2"/>
        <v>1677</v>
      </c>
      <c r="C80" s="20">
        <v>55</v>
      </c>
      <c r="D80" s="20">
        <v>411</v>
      </c>
      <c r="E80" s="20">
        <v>899</v>
      </c>
      <c r="F80" s="20">
        <v>312</v>
      </c>
      <c r="G80" s="20">
        <v>0</v>
      </c>
      <c r="H80" s="20">
        <v>0</v>
      </c>
    </row>
    <row r="81" spans="1:8" ht="12" customHeight="1">
      <c r="A81" s="23" t="s">
        <v>78</v>
      </c>
      <c r="B81" s="24">
        <f>SUM(C81:H81)</f>
        <v>327</v>
      </c>
      <c r="C81" s="20">
        <v>283</v>
      </c>
      <c r="D81" s="20">
        <v>0</v>
      </c>
      <c r="E81" s="20">
        <v>0</v>
      </c>
      <c r="F81" s="20">
        <v>0</v>
      </c>
      <c r="G81" s="20">
        <v>44</v>
      </c>
      <c r="H81" s="20">
        <v>0</v>
      </c>
    </row>
    <row r="82" spans="1:8" ht="12" customHeight="1">
      <c r="A82" s="23" t="s">
        <v>79</v>
      </c>
      <c r="B82" s="24">
        <f>SUM(C82:H82)</f>
        <v>3071</v>
      </c>
      <c r="C82" s="20">
        <v>90</v>
      </c>
      <c r="D82" s="20">
        <v>0</v>
      </c>
      <c r="E82" s="20">
        <v>2639</v>
      </c>
      <c r="F82" s="25">
        <v>342</v>
      </c>
      <c r="G82" s="20">
        <v>0</v>
      </c>
      <c r="H82" s="20">
        <v>0</v>
      </c>
    </row>
    <row r="83" spans="1:8" ht="12" customHeight="1">
      <c r="A83" s="23" t="s">
        <v>80</v>
      </c>
      <c r="B83" s="24">
        <f t="shared" si="2"/>
        <v>13709</v>
      </c>
      <c r="C83" s="20">
        <v>149</v>
      </c>
      <c r="D83" s="20">
        <v>4531</v>
      </c>
      <c r="E83" s="20">
        <v>7087</v>
      </c>
      <c r="F83" s="20">
        <v>1308</v>
      </c>
      <c r="G83" s="20">
        <v>634</v>
      </c>
      <c r="H83" s="20">
        <v>0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81</v>
      </c>
      <c r="B85" s="13">
        <f aca="true" t="shared" si="12" ref="B85:H85">SUM(B86:B89)</f>
        <v>20090</v>
      </c>
      <c r="C85" s="18">
        <f t="shared" si="12"/>
        <v>1487</v>
      </c>
      <c r="D85" s="18">
        <f t="shared" si="12"/>
        <v>1322</v>
      </c>
      <c r="E85" s="18">
        <f t="shared" si="12"/>
        <v>12567</v>
      </c>
      <c r="F85" s="18">
        <f t="shared" si="12"/>
        <v>4428</v>
      </c>
      <c r="G85" s="18">
        <f t="shared" si="12"/>
        <v>286</v>
      </c>
      <c r="H85" s="18">
        <f t="shared" si="12"/>
        <v>0</v>
      </c>
    </row>
    <row r="86" spans="1:8" ht="12" customHeight="1">
      <c r="A86" s="23" t="s">
        <v>82</v>
      </c>
      <c r="B86" s="24">
        <f t="shared" si="2"/>
        <v>3209</v>
      </c>
      <c r="C86" s="20">
        <v>0</v>
      </c>
      <c r="D86" s="20">
        <v>0</v>
      </c>
      <c r="E86" s="20">
        <v>1669</v>
      </c>
      <c r="F86" s="20">
        <v>1540</v>
      </c>
      <c r="G86" s="20">
        <v>0</v>
      </c>
      <c r="H86" s="20">
        <v>0</v>
      </c>
    </row>
    <row r="87" spans="1:8" ht="12" customHeight="1">
      <c r="A87" s="23" t="s">
        <v>83</v>
      </c>
      <c r="B87" s="24">
        <f t="shared" si="2"/>
        <v>8617</v>
      </c>
      <c r="C87" s="20">
        <v>1235</v>
      </c>
      <c r="D87" s="20">
        <v>288</v>
      </c>
      <c r="E87" s="20">
        <v>6592</v>
      </c>
      <c r="F87" s="20">
        <v>447</v>
      </c>
      <c r="G87" s="20">
        <v>55</v>
      </c>
      <c r="H87" s="20">
        <v>0</v>
      </c>
    </row>
    <row r="88" spans="1:8" ht="12" customHeight="1">
      <c r="A88" s="23" t="s">
        <v>84</v>
      </c>
      <c r="B88" s="24">
        <f>SUM(C88:H88)</f>
        <v>4301</v>
      </c>
      <c r="C88" s="20">
        <v>252</v>
      </c>
      <c r="D88" s="20">
        <v>723</v>
      </c>
      <c r="E88" s="20">
        <v>2300</v>
      </c>
      <c r="F88" s="20">
        <v>795</v>
      </c>
      <c r="G88" s="20">
        <v>231</v>
      </c>
      <c r="H88" s="20">
        <v>0</v>
      </c>
    </row>
    <row r="89" spans="1:8" ht="12" customHeight="1">
      <c r="A89" s="23" t="s">
        <v>85</v>
      </c>
      <c r="B89" s="24">
        <f>SUM(C89:H89)</f>
        <v>3963</v>
      </c>
      <c r="C89" s="20">
        <v>0</v>
      </c>
      <c r="D89" s="20">
        <v>311</v>
      </c>
      <c r="E89" s="20">
        <v>2006</v>
      </c>
      <c r="F89" s="25">
        <v>1646</v>
      </c>
      <c r="G89" s="20">
        <v>0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86</v>
      </c>
      <c r="B91" s="13">
        <f aca="true" t="shared" si="13" ref="B91:H91">SUM(B92:B93)</f>
        <v>21532</v>
      </c>
      <c r="C91" s="18">
        <f t="shared" si="13"/>
        <v>0</v>
      </c>
      <c r="D91" s="18">
        <f t="shared" si="13"/>
        <v>516</v>
      </c>
      <c r="E91" s="18">
        <f t="shared" si="13"/>
        <v>16940</v>
      </c>
      <c r="F91" s="18">
        <f t="shared" si="13"/>
        <v>2462</v>
      </c>
      <c r="G91" s="18">
        <f t="shared" si="13"/>
        <v>1614</v>
      </c>
      <c r="H91" s="18">
        <f t="shared" si="13"/>
        <v>0</v>
      </c>
    </row>
    <row r="92" spans="1:8" ht="12" customHeight="1">
      <c r="A92" s="23" t="s">
        <v>87</v>
      </c>
      <c r="B92" s="24">
        <f>SUM(C92:H92)</f>
        <v>4671</v>
      </c>
      <c r="C92" s="20">
        <v>0</v>
      </c>
      <c r="D92" s="20">
        <v>409</v>
      </c>
      <c r="E92" s="20">
        <v>2975</v>
      </c>
      <c r="F92" s="20">
        <v>1181</v>
      </c>
      <c r="G92" s="20">
        <v>106</v>
      </c>
      <c r="H92" s="22">
        <v>0</v>
      </c>
    </row>
    <row r="93" spans="1:8" ht="12" customHeight="1">
      <c r="A93" s="28" t="s">
        <v>88</v>
      </c>
      <c r="B93" s="29">
        <f>SUM(C93:H93)</f>
        <v>16861</v>
      </c>
      <c r="C93" s="30">
        <v>0</v>
      </c>
      <c r="D93" s="30">
        <v>107</v>
      </c>
      <c r="E93" s="30">
        <v>13965</v>
      </c>
      <c r="F93" s="30">
        <v>1281</v>
      </c>
      <c r="G93" s="30">
        <v>1508</v>
      </c>
      <c r="H93" s="30">
        <v>0</v>
      </c>
    </row>
    <row r="94" spans="1:8" ht="12" customHeight="1">
      <c r="A94" s="20" t="s">
        <v>89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2009-04-09T07:19:21Z</dcterms:created>
  <dcterms:modified xsi:type="dcterms:W3CDTF">2009-04-09T07:19:27Z</dcterms:modified>
  <cp:category/>
  <cp:version/>
  <cp:contentType/>
  <cp:contentStatus/>
</cp:coreProperties>
</file>