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.年齢別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<sst xmlns="http://schemas.openxmlformats.org/spreadsheetml/2006/main" count="35" uniqueCount="31">
  <si>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19．年 齢 別 、 男 女 別 人 口</t>
  </si>
  <si>
    <t>（単位　人）</t>
  </si>
  <si>
    <t>平成２年10月１日</t>
  </si>
  <si>
    <t>年齢（各歳）</t>
  </si>
  <si>
    <t>総　　　数</t>
  </si>
  <si>
    <t>男</t>
  </si>
  <si>
    <t>女</t>
  </si>
  <si>
    <t>総　　　　数</t>
  </si>
  <si>
    <t>0 ～ 4歳</t>
  </si>
  <si>
    <t>50 ～ 54</t>
  </si>
  <si>
    <t>5　～　9</t>
  </si>
  <si>
    <t>55 ～ 59</t>
  </si>
  <si>
    <t>10 ～ 14</t>
  </si>
  <si>
    <t>60 ～ 64</t>
  </si>
  <si>
    <t>15 ～ 19</t>
  </si>
  <si>
    <t>65 ～ 69</t>
  </si>
  <si>
    <t>20 ～ 24</t>
  </si>
  <si>
    <t>70 ～ 74</t>
  </si>
  <si>
    <t>25 ～ 29</t>
  </si>
  <si>
    <t>75 ～ 79</t>
  </si>
  <si>
    <t>30 ～ 34</t>
  </si>
  <si>
    <t>80 ～ 84</t>
  </si>
  <si>
    <t>35 ～ 39</t>
  </si>
  <si>
    <t>85 ～ 89</t>
  </si>
  <si>
    <t>40 ～ 44</t>
  </si>
  <si>
    <t>90 ～ 94</t>
  </si>
  <si>
    <t>45 ～ 49</t>
  </si>
  <si>
    <t>95 ～ 99</t>
  </si>
  <si>
    <t>100歳以上</t>
  </si>
  <si>
    <t>年齢不詳</t>
  </si>
  <si>
    <t>資料：総務庁統計局「国勢調査」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</si>
</sst>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>
      <alignment/>
    </xf>
    <xf numFmtId="0" fontId="20" fillId="0" borderId="0" xfId="0" applyFont="1" applyAlignment="1" applyProtection="1">
      <alignment/>
      <protection locked="0"/>
    </xf>
    <xf numFmtId="49" fontId="20" fillId="0" borderId="0" xfId="0" applyNumberFormat="1" applyFont="1" applyAlignment="1" applyProtection="1">
      <alignment horizontal="centerContinuous"/>
      <protection locked="0"/>
    </xf>
    <xf numFmtId="49" fontId="20" fillId="0" borderId="0" xfId="0" applyNumberFormat="1" applyFont="1" applyAlignment="1" applyProtection="1">
      <alignment horizontal="right"/>
      <protection locked="0"/>
    </xf>
    <xf numFmtId="0" fontId="20" fillId="0" borderId="0" xfId="0" applyFont="1" applyAlignment="1">
      <alignment/>
    </xf>
    <xf numFmtId="0" fontId="21" fillId="0" borderId="10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vertical="center"/>
    </xf>
    <xf numFmtId="0" fontId="22" fillId="0" borderId="0" xfId="0" applyFont="1" applyAlignment="1" applyProtection="1">
      <alignment horizontal="center" vertical="center"/>
      <protection locked="0"/>
    </xf>
    <xf numFmtId="176" fontId="22" fillId="0" borderId="13" xfId="48" applyNumberFormat="1" applyFont="1" applyBorder="1" applyAlignment="1">
      <alignment vertical="center"/>
    </xf>
    <xf numFmtId="176" fontId="22" fillId="0" borderId="0" xfId="48" applyNumberFormat="1" applyFont="1" applyAlignment="1">
      <alignment vertical="center"/>
    </xf>
    <xf numFmtId="0" fontId="22" fillId="0" borderId="14" xfId="0" applyFont="1" applyBorder="1" applyAlignment="1" applyProtection="1">
      <alignment horizontal="center" vertical="center"/>
      <protection locked="0"/>
    </xf>
    <xf numFmtId="0" fontId="22" fillId="0" borderId="0" xfId="0" applyFont="1" applyAlignment="1">
      <alignment vertical="center"/>
    </xf>
    <xf numFmtId="0" fontId="22" fillId="0" borderId="0" xfId="0" applyFont="1" applyAlignment="1" applyProtection="1">
      <alignment horizontal="center"/>
      <protection locked="0"/>
    </xf>
    <xf numFmtId="176" fontId="22" fillId="0" borderId="13" xfId="48" applyNumberFormat="1" applyFont="1" applyBorder="1" applyAlignment="1">
      <alignment/>
    </xf>
    <xf numFmtId="176" fontId="22" fillId="0" borderId="0" xfId="48" applyNumberFormat="1" applyFont="1" applyAlignment="1">
      <alignment/>
    </xf>
    <xf numFmtId="0" fontId="22" fillId="0" borderId="14" xfId="0" applyFont="1" applyBorder="1" applyAlignment="1" applyProtection="1">
      <alignment horizontal="center"/>
      <protection locked="0"/>
    </xf>
    <xf numFmtId="0" fontId="22" fillId="0" borderId="0" xfId="0" applyFont="1" applyAlignment="1">
      <alignment/>
    </xf>
    <xf numFmtId="0" fontId="20" fillId="0" borderId="0" xfId="0" applyFont="1" applyAlignment="1" applyProtection="1">
      <alignment horizontal="center"/>
      <protection locked="0"/>
    </xf>
    <xf numFmtId="176" fontId="20" fillId="0" borderId="13" xfId="48" applyNumberFormat="1" applyFont="1" applyBorder="1" applyAlignment="1">
      <alignment/>
    </xf>
    <xf numFmtId="176" fontId="20" fillId="0" borderId="0" xfId="48" applyNumberFormat="1" applyFont="1" applyAlignment="1" applyProtection="1">
      <alignment/>
      <protection locked="0"/>
    </xf>
    <xf numFmtId="0" fontId="20" fillId="0" borderId="14" xfId="0" applyFont="1" applyBorder="1" applyAlignment="1" applyProtection="1">
      <alignment horizontal="center"/>
      <protection locked="0"/>
    </xf>
    <xf numFmtId="176" fontId="20" fillId="0" borderId="0" xfId="48" applyNumberFormat="1" applyFont="1" applyAlignment="1">
      <alignment/>
    </xf>
    <xf numFmtId="176" fontId="22" fillId="0" borderId="0" xfId="48" applyNumberFormat="1" applyFont="1" applyAlignment="1" applyProtection="1">
      <alignment/>
      <protection locked="0"/>
    </xf>
    <xf numFmtId="0" fontId="22" fillId="0" borderId="15" xfId="0" applyFont="1" applyBorder="1" applyAlignment="1" applyProtection="1">
      <alignment horizontal="center"/>
      <protection locked="0"/>
    </xf>
    <xf numFmtId="176" fontId="22" fillId="0" borderId="16" xfId="48" applyNumberFormat="1" applyFont="1" applyBorder="1" applyAlignment="1">
      <alignment/>
    </xf>
    <xf numFmtId="176" fontId="22" fillId="0" borderId="15" xfId="48" applyNumberFormat="1" applyFont="1" applyBorder="1" applyAlignment="1">
      <alignment/>
    </xf>
    <xf numFmtId="0" fontId="22" fillId="0" borderId="17" xfId="0" applyFont="1" applyBorder="1" applyAlignment="1" applyProtection="1">
      <alignment horizontal="center"/>
      <protection locked="0"/>
    </xf>
    <xf numFmtId="176" fontId="22" fillId="0" borderId="15" xfId="48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PageLayoutView="0" workbookViewId="0" topLeftCell="A1">
      <pane ySplit="3" topLeftCell="A63" activePane="bottomLeft" state="frozen"/>
      <selection pane="topLeft" activeCell="A1" sqref="A1"/>
      <selection pane="bottomLeft" activeCell="D69" sqref="D69"/>
    </sheetView>
  </sheetViews>
  <sheetFormatPr defaultColWidth="9.00390625" defaultRowHeight="13.5"/>
  <cols>
    <col min="1" max="1" width="13.75390625" style="6" customWidth="1"/>
    <col min="2" max="4" width="13.00390625" style="6" customWidth="1"/>
    <col min="5" max="5" width="13.75390625" style="6" customWidth="1"/>
    <col min="6" max="8" width="13.00390625" style="6" customWidth="1"/>
    <col min="9" max="16384" width="9.00390625" style="6" customWidth="1"/>
  </cols>
  <sheetData>
    <row r="1" spans="1:8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2.75" thickBot="1">
      <c r="A2" s="3" t="s">
        <v>1</v>
      </c>
      <c r="B2" s="3"/>
      <c r="C2" s="3"/>
      <c r="D2" s="3"/>
      <c r="E2" s="3"/>
      <c r="F2" s="3"/>
      <c r="G2" s="4"/>
      <c r="H2" s="5" t="s">
        <v>2</v>
      </c>
    </row>
    <row r="3" spans="1:8" s="10" customFormat="1" ht="12" customHeight="1" thickTop="1">
      <c r="A3" s="7" t="s">
        <v>3</v>
      </c>
      <c r="B3" s="8" t="s">
        <v>4</v>
      </c>
      <c r="C3" s="8" t="s">
        <v>5</v>
      </c>
      <c r="D3" s="8" t="s">
        <v>6</v>
      </c>
      <c r="E3" s="9" t="s">
        <v>3</v>
      </c>
      <c r="F3" s="8" t="s">
        <v>4</v>
      </c>
      <c r="G3" s="8" t="s">
        <v>5</v>
      </c>
      <c r="H3" s="8" t="s">
        <v>6</v>
      </c>
    </row>
    <row r="4" spans="1:8" s="15" customFormat="1" ht="21" customHeight="1">
      <c r="A4" s="11" t="s">
        <v>7</v>
      </c>
      <c r="B4" s="12">
        <f>SUM(C4:D4)</f>
        <v>1236942</v>
      </c>
      <c r="C4" s="13">
        <f>C5+C11+C17+C23+C29+C35+C41+C47+C53+C59+G5+G11+G17+G23+G29+G35+G41+G47+G53+G59+G65+G66</f>
        <v>584672</v>
      </c>
      <c r="D4" s="13">
        <f>D5+D11+D17+D23+D29+D35+D41+D47+D53+D59+H5+H11+H17+H23+H29+H35+H41+H47+H53+H59+H65+H66</f>
        <v>652270</v>
      </c>
      <c r="E4" s="14"/>
      <c r="F4" s="13"/>
      <c r="G4" s="13"/>
      <c r="H4" s="13"/>
    </row>
    <row r="5" spans="1:8" s="20" customFormat="1" ht="13.5" customHeight="1">
      <c r="A5" s="16" t="s">
        <v>8</v>
      </c>
      <c r="B5" s="17">
        <f aca="true" t="shared" si="0" ref="B5:B64">SUM(C5:D5)</f>
        <v>64214</v>
      </c>
      <c r="C5" s="18">
        <f>SUM(C6:C10)</f>
        <v>33090</v>
      </c>
      <c r="D5" s="18">
        <f>SUM(D6:D10)</f>
        <v>31124</v>
      </c>
      <c r="E5" s="19" t="s">
        <v>9</v>
      </c>
      <c r="F5" s="17">
        <f>SUM(G5:H5)</f>
        <v>78079</v>
      </c>
      <c r="G5" s="18">
        <f>SUM(G6:G10)</f>
        <v>36104</v>
      </c>
      <c r="H5" s="18">
        <f>SUM(H6:H10)</f>
        <v>41975</v>
      </c>
    </row>
    <row r="6" spans="1:8" ht="13.5" customHeight="1">
      <c r="A6" s="21">
        <v>0</v>
      </c>
      <c r="B6" s="22">
        <f t="shared" si="0"/>
        <v>11751</v>
      </c>
      <c r="C6" s="23">
        <v>6121</v>
      </c>
      <c r="D6" s="23">
        <v>5630</v>
      </c>
      <c r="E6" s="24">
        <v>50</v>
      </c>
      <c r="F6" s="25">
        <f aca="true" t="shared" si="1" ref="F6:F66">SUM(G6:H6)</f>
        <v>15413</v>
      </c>
      <c r="G6" s="23">
        <v>7236</v>
      </c>
      <c r="H6" s="23">
        <v>8177</v>
      </c>
    </row>
    <row r="7" spans="1:8" ht="13.5" customHeight="1">
      <c r="A7" s="21">
        <v>1</v>
      </c>
      <c r="B7" s="22">
        <f t="shared" si="0"/>
        <v>12262</v>
      </c>
      <c r="C7" s="23">
        <v>6302</v>
      </c>
      <c r="D7" s="23">
        <v>5960</v>
      </c>
      <c r="E7" s="24">
        <v>51</v>
      </c>
      <c r="F7" s="25">
        <f t="shared" si="1"/>
        <v>14132</v>
      </c>
      <c r="G7" s="23">
        <v>6520</v>
      </c>
      <c r="H7" s="23">
        <v>7612</v>
      </c>
    </row>
    <row r="8" spans="1:8" ht="13.5" customHeight="1">
      <c r="A8" s="21">
        <v>2</v>
      </c>
      <c r="B8" s="22">
        <f t="shared" si="0"/>
        <v>12796</v>
      </c>
      <c r="C8" s="23">
        <v>6607</v>
      </c>
      <c r="D8" s="23">
        <v>6189</v>
      </c>
      <c r="E8" s="24">
        <v>52</v>
      </c>
      <c r="F8" s="25">
        <f t="shared" si="1"/>
        <v>15293</v>
      </c>
      <c r="G8" s="23">
        <v>7025</v>
      </c>
      <c r="H8" s="23">
        <v>8268</v>
      </c>
    </row>
    <row r="9" spans="1:8" ht="13.5" customHeight="1">
      <c r="A9" s="21">
        <v>3</v>
      </c>
      <c r="B9" s="22">
        <f t="shared" si="0"/>
        <v>13456</v>
      </c>
      <c r="C9" s="23">
        <v>6938</v>
      </c>
      <c r="D9" s="23">
        <v>6518</v>
      </c>
      <c r="E9" s="24">
        <v>53</v>
      </c>
      <c r="F9" s="25">
        <f t="shared" si="1"/>
        <v>16964</v>
      </c>
      <c r="G9" s="23">
        <v>7769</v>
      </c>
      <c r="H9" s="23">
        <v>9195</v>
      </c>
    </row>
    <row r="10" spans="1:8" ht="13.5" customHeight="1">
      <c r="A10" s="21">
        <v>4</v>
      </c>
      <c r="B10" s="22">
        <f t="shared" si="0"/>
        <v>13949</v>
      </c>
      <c r="C10" s="23">
        <v>7122</v>
      </c>
      <c r="D10" s="23">
        <v>6827</v>
      </c>
      <c r="E10" s="24">
        <v>54</v>
      </c>
      <c r="F10" s="25">
        <f t="shared" si="1"/>
        <v>16277</v>
      </c>
      <c r="G10" s="23">
        <v>7554</v>
      </c>
      <c r="H10" s="23">
        <v>8723</v>
      </c>
    </row>
    <row r="11" spans="1:8" s="20" customFormat="1" ht="13.5" customHeight="1">
      <c r="A11" s="16" t="s">
        <v>10</v>
      </c>
      <c r="B11" s="17">
        <f t="shared" si="0"/>
        <v>76747</v>
      </c>
      <c r="C11" s="18">
        <f>SUM(C12:C16)</f>
        <v>39383</v>
      </c>
      <c r="D11" s="18">
        <f>SUM(D12:D16)</f>
        <v>37364</v>
      </c>
      <c r="E11" s="19" t="s">
        <v>11</v>
      </c>
      <c r="F11" s="17">
        <f t="shared" si="1"/>
        <v>85409</v>
      </c>
      <c r="G11" s="18">
        <f>SUM(G12:G16)</f>
        <v>39829</v>
      </c>
      <c r="H11" s="18">
        <f>SUM(H12:H16)</f>
        <v>45580</v>
      </c>
    </row>
    <row r="12" spans="1:8" ht="13.5" customHeight="1">
      <c r="A12" s="21">
        <v>5</v>
      </c>
      <c r="B12" s="22">
        <f t="shared" si="0"/>
        <v>14558</v>
      </c>
      <c r="C12" s="23">
        <v>7490</v>
      </c>
      <c r="D12" s="23">
        <v>7068</v>
      </c>
      <c r="E12" s="24">
        <v>55</v>
      </c>
      <c r="F12" s="25">
        <f t="shared" si="1"/>
        <v>16787</v>
      </c>
      <c r="G12" s="23">
        <v>7775</v>
      </c>
      <c r="H12" s="23">
        <v>9012</v>
      </c>
    </row>
    <row r="13" spans="1:8" ht="13.5" customHeight="1">
      <c r="A13" s="21">
        <v>6</v>
      </c>
      <c r="B13" s="22">
        <f t="shared" si="0"/>
        <v>15086</v>
      </c>
      <c r="C13" s="23">
        <v>7689</v>
      </c>
      <c r="D13" s="23">
        <v>7397</v>
      </c>
      <c r="E13" s="24">
        <v>56</v>
      </c>
      <c r="F13" s="25">
        <f t="shared" si="1"/>
        <v>16716</v>
      </c>
      <c r="G13" s="23">
        <v>7659</v>
      </c>
      <c r="H13" s="23">
        <v>9057</v>
      </c>
    </row>
    <row r="14" spans="1:8" ht="13.5" customHeight="1">
      <c r="A14" s="21">
        <v>7</v>
      </c>
      <c r="B14" s="22">
        <f t="shared" si="0"/>
        <v>15550</v>
      </c>
      <c r="C14" s="23">
        <v>8032</v>
      </c>
      <c r="D14" s="23">
        <v>7518</v>
      </c>
      <c r="E14" s="24">
        <v>57</v>
      </c>
      <c r="F14" s="25">
        <f t="shared" si="1"/>
        <v>17333</v>
      </c>
      <c r="G14" s="23">
        <v>8127</v>
      </c>
      <c r="H14" s="23">
        <v>9206</v>
      </c>
    </row>
    <row r="15" spans="1:8" ht="13.5" customHeight="1">
      <c r="A15" s="21">
        <v>8</v>
      </c>
      <c r="B15" s="22">
        <f t="shared" si="0"/>
        <v>15554</v>
      </c>
      <c r="C15" s="23">
        <v>7981</v>
      </c>
      <c r="D15" s="23">
        <v>7573</v>
      </c>
      <c r="E15" s="24">
        <v>58</v>
      </c>
      <c r="F15" s="25">
        <f t="shared" si="1"/>
        <v>17032</v>
      </c>
      <c r="G15" s="23">
        <v>8062</v>
      </c>
      <c r="H15" s="23">
        <v>8970</v>
      </c>
    </row>
    <row r="16" spans="1:8" ht="13.5" customHeight="1">
      <c r="A16" s="21">
        <v>9</v>
      </c>
      <c r="B16" s="22">
        <f t="shared" si="0"/>
        <v>15999</v>
      </c>
      <c r="C16" s="23">
        <v>8191</v>
      </c>
      <c r="D16" s="23">
        <v>7808</v>
      </c>
      <c r="E16" s="24">
        <v>59</v>
      </c>
      <c r="F16" s="25">
        <f t="shared" si="1"/>
        <v>17541</v>
      </c>
      <c r="G16" s="23">
        <v>8206</v>
      </c>
      <c r="H16" s="23">
        <v>9335</v>
      </c>
    </row>
    <row r="17" spans="1:8" s="20" customFormat="1" ht="13.5" customHeight="1">
      <c r="A17" s="16" t="s">
        <v>12</v>
      </c>
      <c r="B17" s="17">
        <f t="shared" si="0"/>
        <v>90304</v>
      </c>
      <c r="C17" s="18">
        <f>SUM(C18:C22)</f>
        <v>46365</v>
      </c>
      <c r="D17" s="18">
        <f>SUM(D18:D22)</f>
        <v>43939</v>
      </c>
      <c r="E17" s="19" t="s">
        <v>13</v>
      </c>
      <c r="F17" s="17">
        <f t="shared" si="1"/>
        <v>81498</v>
      </c>
      <c r="G17" s="18">
        <f>SUM(G18:G22)</f>
        <v>37695</v>
      </c>
      <c r="H17" s="18">
        <f>SUM(H18:H22)</f>
        <v>43803</v>
      </c>
    </row>
    <row r="18" spans="1:8" ht="13.5" customHeight="1">
      <c r="A18" s="21">
        <v>10</v>
      </c>
      <c r="B18" s="22">
        <f t="shared" si="0"/>
        <v>17045</v>
      </c>
      <c r="C18" s="23">
        <v>8752</v>
      </c>
      <c r="D18" s="23">
        <v>8293</v>
      </c>
      <c r="E18" s="24">
        <v>60</v>
      </c>
      <c r="F18" s="25">
        <f t="shared" si="1"/>
        <v>16863</v>
      </c>
      <c r="G18" s="23">
        <v>7940</v>
      </c>
      <c r="H18" s="23">
        <v>8923</v>
      </c>
    </row>
    <row r="19" spans="1:8" ht="13.5" customHeight="1">
      <c r="A19" s="21">
        <v>11</v>
      </c>
      <c r="B19" s="22">
        <f t="shared" si="0"/>
        <v>17460</v>
      </c>
      <c r="C19" s="23">
        <v>8988</v>
      </c>
      <c r="D19" s="23">
        <v>8472</v>
      </c>
      <c r="E19" s="24">
        <v>61</v>
      </c>
      <c r="F19" s="25">
        <f t="shared" si="1"/>
        <v>16711</v>
      </c>
      <c r="G19" s="23">
        <v>7834</v>
      </c>
      <c r="H19" s="23">
        <v>8877</v>
      </c>
    </row>
    <row r="20" spans="1:8" ht="13.5" customHeight="1">
      <c r="A20" s="21">
        <v>12</v>
      </c>
      <c r="B20" s="22">
        <f t="shared" si="0"/>
        <v>17877</v>
      </c>
      <c r="C20" s="23">
        <v>9172</v>
      </c>
      <c r="D20" s="23">
        <v>8705</v>
      </c>
      <c r="E20" s="24">
        <v>62</v>
      </c>
      <c r="F20" s="25">
        <f t="shared" si="1"/>
        <v>16205</v>
      </c>
      <c r="G20" s="23">
        <v>7624</v>
      </c>
      <c r="H20" s="23">
        <v>8581</v>
      </c>
    </row>
    <row r="21" spans="1:8" ht="13.5" customHeight="1">
      <c r="A21" s="21">
        <v>13</v>
      </c>
      <c r="B21" s="22">
        <f t="shared" si="0"/>
        <v>18506</v>
      </c>
      <c r="C21" s="23">
        <v>9569</v>
      </c>
      <c r="D21" s="23">
        <v>8937</v>
      </c>
      <c r="E21" s="24">
        <v>63</v>
      </c>
      <c r="F21" s="25">
        <f t="shared" si="1"/>
        <v>16186</v>
      </c>
      <c r="G21" s="23">
        <v>7333</v>
      </c>
      <c r="H21" s="23">
        <v>8853</v>
      </c>
    </row>
    <row r="22" spans="1:8" ht="13.5" customHeight="1">
      <c r="A22" s="21">
        <v>14</v>
      </c>
      <c r="B22" s="22">
        <f t="shared" si="0"/>
        <v>19416</v>
      </c>
      <c r="C22" s="23">
        <v>9884</v>
      </c>
      <c r="D22" s="23">
        <v>9532</v>
      </c>
      <c r="E22" s="24">
        <v>64</v>
      </c>
      <c r="F22" s="25">
        <f t="shared" si="1"/>
        <v>15533</v>
      </c>
      <c r="G22" s="23">
        <v>6964</v>
      </c>
      <c r="H22" s="23">
        <v>8569</v>
      </c>
    </row>
    <row r="23" spans="1:8" s="20" customFormat="1" ht="13.5" customHeight="1">
      <c r="A23" s="16" t="s">
        <v>14</v>
      </c>
      <c r="B23" s="17">
        <f t="shared" si="0"/>
        <v>90352</v>
      </c>
      <c r="C23" s="18">
        <f>SUM(C24:C28)</f>
        <v>46381</v>
      </c>
      <c r="D23" s="18">
        <f>SUM(D24:D28)</f>
        <v>43971</v>
      </c>
      <c r="E23" s="19" t="s">
        <v>15</v>
      </c>
      <c r="F23" s="17">
        <f t="shared" si="1"/>
        <v>64575</v>
      </c>
      <c r="G23" s="18">
        <f>SUM(G24:G28)</f>
        <v>26955</v>
      </c>
      <c r="H23" s="18">
        <f>SUM(H24:H28)</f>
        <v>37620</v>
      </c>
    </row>
    <row r="24" spans="1:8" ht="13.5" customHeight="1">
      <c r="A24" s="21">
        <v>15</v>
      </c>
      <c r="B24" s="22">
        <f t="shared" si="0"/>
        <v>19645</v>
      </c>
      <c r="C24" s="23">
        <v>9947</v>
      </c>
      <c r="D24" s="23">
        <v>9698</v>
      </c>
      <c r="E24" s="24">
        <v>65</v>
      </c>
      <c r="F24" s="25">
        <f t="shared" si="1"/>
        <v>14855</v>
      </c>
      <c r="G24" s="23">
        <v>6496</v>
      </c>
      <c r="H24" s="23">
        <v>8359</v>
      </c>
    </row>
    <row r="25" spans="1:8" ht="13.5" customHeight="1">
      <c r="A25" s="21">
        <v>16</v>
      </c>
      <c r="B25" s="22">
        <f t="shared" si="0"/>
        <v>20167</v>
      </c>
      <c r="C25" s="23">
        <v>10324</v>
      </c>
      <c r="D25" s="23">
        <v>9843</v>
      </c>
      <c r="E25" s="24">
        <v>66</v>
      </c>
      <c r="F25" s="25">
        <f t="shared" si="1"/>
        <v>13625</v>
      </c>
      <c r="G25" s="23">
        <v>5834</v>
      </c>
      <c r="H25" s="23">
        <v>7791</v>
      </c>
    </row>
    <row r="26" spans="1:8" ht="13.5" customHeight="1">
      <c r="A26" s="21">
        <v>17</v>
      </c>
      <c r="B26" s="22">
        <f t="shared" si="0"/>
        <v>20436</v>
      </c>
      <c r="C26" s="23">
        <v>10512</v>
      </c>
      <c r="D26" s="23">
        <v>9924</v>
      </c>
      <c r="E26" s="24">
        <v>67</v>
      </c>
      <c r="F26" s="25">
        <f t="shared" si="1"/>
        <v>12916</v>
      </c>
      <c r="G26" s="23">
        <v>5236</v>
      </c>
      <c r="H26" s="23">
        <v>7680</v>
      </c>
    </row>
    <row r="27" spans="1:8" ht="13.5" customHeight="1">
      <c r="A27" s="21">
        <v>18</v>
      </c>
      <c r="B27" s="22">
        <f t="shared" si="0"/>
        <v>16777</v>
      </c>
      <c r="C27" s="23">
        <v>8731</v>
      </c>
      <c r="D27" s="23">
        <v>8046</v>
      </c>
      <c r="E27" s="24">
        <v>68</v>
      </c>
      <c r="F27" s="25">
        <f t="shared" si="1"/>
        <v>11951</v>
      </c>
      <c r="G27" s="23">
        <v>4837</v>
      </c>
      <c r="H27" s="23">
        <v>7114</v>
      </c>
    </row>
    <row r="28" spans="1:8" ht="13.5" customHeight="1">
      <c r="A28" s="21">
        <v>19</v>
      </c>
      <c r="B28" s="22">
        <f t="shared" si="0"/>
        <v>13327</v>
      </c>
      <c r="C28" s="23">
        <v>6867</v>
      </c>
      <c r="D28" s="23">
        <v>6460</v>
      </c>
      <c r="E28" s="24">
        <v>69</v>
      </c>
      <c r="F28" s="25">
        <f t="shared" si="1"/>
        <v>11228</v>
      </c>
      <c r="G28" s="23">
        <v>4552</v>
      </c>
      <c r="H28" s="23">
        <v>6676</v>
      </c>
    </row>
    <row r="29" spans="1:8" s="20" customFormat="1" ht="13.5" customHeight="1">
      <c r="A29" s="16" t="s">
        <v>16</v>
      </c>
      <c r="B29" s="17">
        <f t="shared" si="0"/>
        <v>62865</v>
      </c>
      <c r="C29" s="18">
        <f>SUM(C30:C34)</f>
        <v>29396</v>
      </c>
      <c r="D29" s="18">
        <f>SUM(D30:D34)</f>
        <v>33469</v>
      </c>
      <c r="E29" s="19" t="s">
        <v>17</v>
      </c>
      <c r="F29" s="17">
        <f t="shared" si="1"/>
        <v>48446</v>
      </c>
      <c r="G29" s="18">
        <f>SUM(G30:G34)</f>
        <v>19944</v>
      </c>
      <c r="H29" s="18">
        <f>SUM(H30:H34)</f>
        <v>28502</v>
      </c>
    </row>
    <row r="30" spans="1:8" ht="13.5" customHeight="1">
      <c r="A30" s="21">
        <v>20</v>
      </c>
      <c r="B30" s="22">
        <f t="shared" si="0"/>
        <v>13264</v>
      </c>
      <c r="C30" s="23">
        <v>6700</v>
      </c>
      <c r="D30" s="23">
        <v>6564</v>
      </c>
      <c r="E30" s="24">
        <v>70</v>
      </c>
      <c r="F30" s="25">
        <f t="shared" si="1"/>
        <v>11780</v>
      </c>
      <c r="G30" s="23">
        <v>4798</v>
      </c>
      <c r="H30" s="23">
        <v>6982</v>
      </c>
    </row>
    <row r="31" spans="1:8" ht="13.5" customHeight="1">
      <c r="A31" s="21">
        <v>21</v>
      </c>
      <c r="B31" s="22">
        <f t="shared" si="0"/>
        <v>13242</v>
      </c>
      <c r="C31" s="23">
        <v>6256</v>
      </c>
      <c r="D31" s="23">
        <v>6986</v>
      </c>
      <c r="E31" s="24">
        <v>71</v>
      </c>
      <c r="F31" s="25">
        <f t="shared" si="1"/>
        <v>9049</v>
      </c>
      <c r="G31" s="23">
        <v>3853</v>
      </c>
      <c r="H31" s="23">
        <v>5196</v>
      </c>
    </row>
    <row r="32" spans="1:8" ht="13.5" customHeight="1">
      <c r="A32" s="21">
        <v>22</v>
      </c>
      <c r="B32" s="22">
        <f t="shared" si="0"/>
        <v>12919</v>
      </c>
      <c r="C32" s="23">
        <v>5874</v>
      </c>
      <c r="D32" s="23">
        <v>7045</v>
      </c>
      <c r="E32" s="24">
        <v>72</v>
      </c>
      <c r="F32" s="25">
        <f t="shared" si="1"/>
        <v>9472</v>
      </c>
      <c r="G32" s="23">
        <v>3850</v>
      </c>
      <c r="H32" s="23">
        <v>5622</v>
      </c>
    </row>
    <row r="33" spans="1:8" ht="13.5" customHeight="1">
      <c r="A33" s="21">
        <v>23</v>
      </c>
      <c r="B33" s="22">
        <f t="shared" si="0"/>
        <v>13462</v>
      </c>
      <c r="C33" s="23">
        <v>6049</v>
      </c>
      <c r="D33" s="23">
        <v>7413</v>
      </c>
      <c r="E33" s="24">
        <v>73</v>
      </c>
      <c r="F33" s="25">
        <f t="shared" si="1"/>
        <v>9127</v>
      </c>
      <c r="G33" s="23">
        <v>3773</v>
      </c>
      <c r="H33" s="23">
        <v>5354</v>
      </c>
    </row>
    <row r="34" spans="1:8" ht="13.5" customHeight="1">
      <c r="A34" s="21">
        <v>24</v>
      </c>
      <c r="B34" s="22">
        <f t="shared" si="0"/>
        <v>9978</v>
      </c>
      <c r="C34" s="23">
        <v>4517</v>
      </c>
      <c r="D34" s="23">
        <v>5461</v>
      </c>
      <c r="E34" s="24">
        <v>74</v>
      </c>
      <c r="F34" s="25">
        <f t="shared" si="1"/>
        <v>9018</v>
      </c>
      <c r="G34" s="23">
        <v>3670</v>
      </c>
      <c r="H34" s="23">
        <v>5348</v>
      </c>
    </row>
    <row r="35" spans="1:8" s="20" customFormat="1" ht="13.5" customHeight="1">
      <c r="A35" s="16" t="s">
        <v>18</v>
      </c>
      <c r="B35" s="17">
        <f t="shared" si="0"/>
        <v>66087</v>
      </c>
      <c r="C35" s="18">
        <f>SUM(C36:C40)</f>
        <v>30484</v>
      </c>
      <c r="D35" s="18">
        <f>SUM(D36:D40)</f>
        <v>35603</v>
      </c>
      <c r="E35" s="19" t="s">
        <v>19</v>
      </c>
      <c r="F35" s="17">
        <f t="shared" si="1"/>
        <v>38743</v>
      </c>
      <c r="G35" s="18">
        <f>SUM(G36:G40)</f>
        <v>15068</v>
      </c>
      <c r="H35" s="18">
        <f>SUM(H36:H40)</f>
        <v>23675</v>
      </c>
    </row>
    <row r="36" spans="1:8" ht="13.5" customHeight="1">
      <c r="A36" s="21">
        <v>25</v>
      </c>
      <c r="B36" s="22">
        <f t="shared" si="0"/>
        <v>13516</v>
      </c>
      <c r="C36" s="23">
        <v>6065</v>
      </c>
      <c r="D36" s="23">
        <v>7451</v>
      </c>
      <c r="E36" s="24">
        <v>75</v>
      </c>
      <c r="F36" s="25">
        <f t="shared" si="1"/>
        <v>8632</v>
      </c>
      <c r="G36" s="23">
        <v>3454</v>
      </c>
      <c r="H36" s="23">
        <v>5178</v>
      </c>
    </row>
    <row r="37" spans="1:8" ht="13.5" customHeight="1">
      <c r="A37" s="21">
        <v>26</v>
      </c>
      <c r="B37" s="22">
        <f t="shared" si="0"/>
        <v>12976</v>
      </c>
      <c r="C37" s="23">
        <v>5935</v>
      </c>
      <c r="D37" s="23">
        <v>7041</v>
      </c>
      <c r="E37" s="24">
        <v>76</v>
      </c>
      <c r="F37" s="25">
        <f t="shared" si="1"/>
        <v>8321</v>
      </c>
      <c r="G37" s="23">
        <v>3334</v>
      </c>
      <c r="H37" s="23">
        <v>4987</v>
      </c>
    </row>
    <row r="38" spans="1:8" ht="13.5" customHeight="1">
      <c r="A38" s="21">
        <v>27</v>
      </c>
      <c r="B38" s="22">
        <f t="shared" si="0"/>
        <v>13169</v>
      </c>
      <c r="C38" s="23">
        <v>6052</v>
      </c>
      <c r="D38" s="23">
        <v>7117</v>
      </c>
      <c r="E38" s="24">
        <v>77</v>
      </c>
      <c r="F38" s="25">
        <f t="shared" si="1"/>
        <v>7769</v>
      </c>
      <c r="G38" s="23">
        <v>3014</v>
      </c>
      <c r="H38" s="23">
        <v>4755</v>
      </c>
    </row>
    <row r="39" spans="1:8" ht="13.5" customHeight="1">
      <c r="A39" s="21">
        <v>28</v>
      </c>
      <c r="B39" s="22">
        <f t="shared" si="0"/>
        <v>13152</v>
      </c>
      <c r="C39" s="23">
        <v>6125</v>
      </c>
      <c r="D39" s="23">
        <v>7027</v>
      </c>
      <c r="E39" s="24">
        <v>78</v>
      </c>
      <c r="F39" s="25">
        <f t="shared" si="1"/>
        <v>7494</v>
      </c>
      <c r="G39" s="23">
        <v>2855</v>
      </c>
      <c r="H39" s="23">
        <v>4639</v>
      </c>
    </row>
    <row r="40" spans="1:8" ht="13.5" customHeight="1">
      <c r="A40" s="21">
        <v>29</v>
      </c>
      <c r="B40" s="22">
        <f t="shared" si="0"/>
        <v>13274</v>
      </c>
      <c r="C40" s="23">
        <v>6307</v>
      </c>
      <c r="D40" s="23">
        <v>6967</v>
      </c>
      <c r="E40" s="24">
        <v>79</v>
      </c>
      <c r="F40" s="25">
        <f t="shared" si="1"/>
        <v>6527</v>
      </c>
      <c r="G40" s="23">
        <v>2411</v>
      </c>
      <c r="H40" s="23">
        <v>4116</v>
      </c>
    </row>
    <row r="41" spans="1:8" s="20" customFormat="1" ht="13.5" customHeight="1">
      <c r="A41" s="16" t="s">
        <v>20</v>
      </c>
      <c r="B41" s="17">
        <f t="shared" si="0"/>
        <v>75051</v>
      </c>
      <c r="C41" s="18">
        <f>SUM(C42:C46)</f>
        <v>36114</v>
      </c>
      <c r="D41" s="18">
        <f>SUM(D42:D46)</f>
        <v>38937</v>
      </c>
      <c r="E41" s="19" t="s">
        <v>21</v>
      </c>
      <c r="F41" s="17">
        <f t="shared" si="1"/>
        <v>24097</v>
      </c>
      <c r="G41" s="18">
        <f>SUM(G42:G46)</f>
        <v>8942</v>
      </c>
      <c r="H41" s="18">
        <f>SUM(H42:H46)</f>
        <v>15155</v>
      </c>
    </row>
    <row r="42" spans="1:8" ht="13.5" customHeight="1">
      <c r="A42" s="21">
        <v>30</v>
      </c>
      <c r="B42" s="22">
        <f t="shared" si="0"/>
        <v>14044</v>
      </c>
      <c r="C42" s="23">
        <v>6675</v>
      </c>
      <c r="D42" s="23">
        <v>7369</v>
      </c>
      <c r="E42" s="24">
        <v>80</v>
      </c>
      <c r="F42" s="25">
        <f t="shared" si="1"/>
        <v>5970</v>
      </c>
      <c r="G42" s="23">
        <v>2250</v>
      </c>
      <c r="H42" s="23">
        <v>3720</v>
      </c>
    </row>
    <row r="43" spans="1:8" ht="13.5" customHeight="1">
      <c r="A43" s="21">
        <v>31</v>
      </c>
      <c r="B43" s="22">
        <f t="shared" si="0"/>
        <v>15251</v>
      </c>
      <c r="C43" s="23">
        <v>7321</v>
      </c>
      <c r="D43" s="23">
        <v>7930</v>
      </c>
      <c r="E43" s="24">
        <v>81</v>
      </c>
      <c r="F43" s="25">
        <f t="shared" si="1"/>
        <v>5473</v>
      </c>
      <c r="G43" s="23">
        <v>2035</v>
      </c>
      <c r="H43" s="23">
        <v>3438</v>
      </c>
    </row>
    <row r="44" spans="1:8" ht="13.5" customHeight="1">
      <c r="A44" s="21">
        <v>32</v>
      </c>
      <c r="B44" s="22">
        <f t="shared" si="0"/>
        <v>14938</v>
      </c>
      <c r="C44" s="23">
        <v>7138</v>
      </c>
      <c r="D44" s="23">
        <v>7800</v>
      </c>
      <c r="E44" s="24">
        <v>82</v>
      </c>
      <c r="F44" s="25">
        <f t="shared" si="1"/>
        <v>4777</v>
      </c>
      <c r="G44" s="23">
        <v>1751</v>
      </c>
      <c r="H44" s="23">
        <v>3026</v>
      </c>
    </row>
    <row r="45" spans="1:8" ht="13.5" customHeight="1">
      <c r="A45" s="21">
        <v>33</v>
      </c>
      <c r="B45" s="22">
        <f t="shared" si="0"/>
        <v>14581</v>
      </c>
      <c r="C45" s="23">
        <v>7100</v>
      </c>
      <c r="D45" s="23">
        <v>7481</v>
      </c>
      <c r="E45" s="24">
        <v>83</v>
      </c>
      <c r="F45" s="25">
        <f t="shared" si="1"/>
        <v>4459</v>
      </c>
      <c r="G45" s="23">
        <v>1637</v>
      </c>
      <c r="H45" s="23">
        <v>2822</v>
      </c>
    </row>
    <row r="46" spans="1:8" ht="13.5" customHeight="1">
      <c r="A46" s="21">
        <v>34</v>
      </c>
      <c r="B46" s="22">
        <f t="shared" si="0"/>
        <v>16237</v>
      </c>
      <c r="C46" s="23">
        <v>7880</v>
      </c>
      <c r="D46" s="23">
        <v>8357</v>
      </c>
      <c r="E46" s="24">
        <v>84</v>
      </c>
      <c r="F46" s="25">
        <f t="shared" si="1"/>
        <v>3418</v>
      </c>
      <c r="G46" s="23">
        <v>1269</v>
      </c>
      <c r="H46" s="23">
        <v>2149</v>
      </c>
    </row>
    <row r="47" spans="1:8" s="20" customFormat="1" ht="13.5" customHeight="1">
      <c r="A47" s="16" t="s">
        <v>22</v>
      </c>
      <c r="B47" s="17">
        <f t="shared" si="0"/>
        <v>89837</v>
      </c>
      <c r="C47" s="18">
        <f>SUM(C48:C52)</f>
        <v>44018</v>
      </c>
      <c r="D47" s="18">
        <f>SUM(D48:D52)</f>
        <v>45819</v>
      </c>
      <c r="E47" s="19" t="s">
        <v>23</v>
      </c>
      <c r="F47" s="17">
        <f t="shared" si="1"/>
        <v>11300</v>
      </c>
      <c r="G47" s="18">
        <f>SUM(G48:G52)</f>
        <v>3867</v>
      </c>
      <c r="H47" s="18">
        <f>SUM(H48:H52)</f>
        <v>7433</v>
      </c>
    </row>
    <row r="48" spans="1:8" ht="13.5" customHeight="1">
      <c r="A48" s="21">
        <v>35</v>
      </c>
      <c r="B48" s="22">
        <f t="shared" si="0"/>
        <v>16563</v>
      </c>
      <c r="C48" s="23">
        <v>8070</v>
      </c>
      <c r="D48" s="23">
        <v>8493</v>
      </c>
      <c r="E48" s="24">
        <v>85</v>
      </c>
      <c r="F48" s="25">
        <f t="shared" si="1"/>
        <v>3039</v>
      </c>
      <c r="G48" s="23">
        <v>1078</v>
      </c>
      <c r="H48" s="23">
        <v>1961</v>
      </c>
    </row>
    <row r="49" spans="1:8" ht="13.5" customHeight="1">
      <c r="A49" s="21">
        <v>36</v>
      </c>
      <c r="B49" s="22">
        <f t="shared" si="0"/>
        <v>16576</v>
      </c>
      <c r="C49" s="23">
        <v>8115</v>
      </c>
      <c r="D49" s="23">
        <v>8461</v>
      </c>
      <c r="E49" s="24">
        <v>86</v>
      </c>
      <c r="F49" s="25">
        <f t="shared" si="1"/>
        <v>2564</v>
      </c>
      <c r="G49" s="23">
        <v>896</v>
      </c>
      <c r="H49" s="23">
        <v>1668</v>
      </c>
    </row>
    <row r="50" spans="1:8" ht="13.5" customHeight="1">
      <c r="A50" s="21">
        <v>37</v>
      </c>
      <c r="B50" s="22">
        <f t="shared" si="0"/>
        <v>17864</v>
      </c>
      <c r="C50" s="23">
        <v>8782</v>
      </c>
      <c r="D50" s="23">
        <v>9082</v>
      </c>
      <c r="E50" s="24">
        <v>87</v>
      </c>
      <c r="F50" s="25">
        <f t="shared" si="1"/>
        <v>2358</v>
      </c>
      <c r="G50" s="23">
        <v>842</v>
      </c>
      <c r="H50" s="23">
        <v>1516</v>
      </c>
    </row>
    <row r="51" spans="1:8" ht="13.5" customHeight="1">
      <c r="A51" s="21">
        <v>38</v>
      </c>
      <c r="B51" s="22">
        <f t="shared" si="0"/>
        <v>18612</v>
      </c>
      <c r="C51" s="23">
        <v>9165</v>
      </c>
      <c r="D51" s="23">
        <v>9447</v>
      </c>
      <c r="E51" s="24">
        <v>88</v>
      </c>
      <c r="F51" s="25">
        <f t="shared" si="1"/>
        <v>1824</v>
      </c>
      <c r="G51" s="23">
        <v>568</v>
      </c>
      <c r="H51" s="23">
        <v>1256</v>
      </c>
    </row>
    <row r="52" spans="1:8" ht="13.5" customHeight="1">
      <c r="A52" s="21">
        <v>39</v>
      </c>
      <c r="B52" s="22">
        <f t="shared" si="0"/>
        <v>20222</v>
      </c>
      <c r="C52" s="23">
        <v>9886</v>
      </c>
      <c r="D52" s="23">
        <v>10336</v>
      </c>
      <c r="E52" s="24">
        <v>89</v>
      </c>
      <c r="F52" s="25">
        <f t="shared" si="1"/>
        <v>1515</v>
      </c>
      <c r="G52" s="23">
        <v>483</v>
      </c>
      <c r="H52" s="23">
        <v>1032</v>
      </c>
    </row>
    <row r="53" spans="1:8" s="20" customFormat="1" ht="13.5" customHeight="1">
      <c r="A53" s="16" t="s">
        <v>24</v>
      </c>
      <c r="B53" s="17">
        <f t="shared" si="0"/>
        <v>101530</v>
      </c>
      <c r="C53" s="18">
        <f>SUM(C54:C58)</f>
        <v>49748</v>
      </c>
      <c r="D53" s="18">
        <f>SUM(D54:D58)</f>
        <v>51782</v>
      </c>
      <c r="E53" s="19" t="s">
        <v>25</v>
      </c>
      <c r="F53" s="17">
        <f t="shared" si="1"/>
        <v>3629</v>
      </c>
      <c r="G53" s="18">
        <f>SUM(G54:G58)</f>
        <v>1135</v>
      </c>
      <c r="H53" s="18">
        <f>SUM(H54:H58)</f>
        <v>2494</v>
      </c>
    </row>
    <row r="54" spans="1:8" ht="13.5" customHeight="1">
      <c r="A54" s="21">
        <v>40</v>
      </c>
      <c r="B54" s="22">
        <f t="shared" si="0"/>
        <v>20908</v>
      </c>
      <c r="C54" s="23">
        <v>10225</v>
      </c>
      <c r="D54" s="23">
        <v>10683</v>
      </c>
      <c r="E54" s="24">
        <v>90</v>
      </c>
      <c r="F54" s="25">
        <f t="shared" si="1"/>
        <v>1132</v>
      </c>
      <c r="G54" s="23">
        <v>359</v>
      </c>
      <c r="H54" s="23">
        <v>773</v>
      </c>
    </row>
    <row r="55" spans="1:8" ht="13.5" customHeight="1">
      <c r="A55" s="21">
        <v>41</v>
      </c>
      <c r="B55" s="22">
        <f t="shared" si="0"/>
        <v>23384</v>
      </c>
      <c r="C55" s="23">
        <v>11560</v>
      </c>
      <c r="D55" s="23">
        <v>11824</v>
      </c>
      <c r="E55" s="24">
        <v>91</v>
      </c>
      <c r="F55" s="25">
        <f t="shared" si="1"/>
        <v>892</v>
      </c>
      <c r="G55" s="23">
        <v>288</v>
      </c>
      <c r="H55" s="23">
        <v>604</v>
      </c>
    </row>
    <row r="56" spans="1:8" ht="13.5" customHeight="1">
      <c r="A56" s="21">
        <v>42</v>
      </c>
      <c r="B56" s="22">
        <f t="shared" si="0"/>
        <v>22834</v>
      </c>
      <c r="C56" s="23">
        <v>11239</v>
      </c>
      <c r="D56" s="23">
        <v>11595</v>
      </c>
      <c r="E56" s="24">
        <v>92</v>
      </c>
      <c r="F56" s="25">
        <f t="shared" si="1"/>
        <v>736</v>
      </c>
      <c r="G56" s="23">
        <v>225</v>
      </c>
      <c r="H56" s="23">
        <v>511</v>
      </c>
    </row>
    <row r="57" spans="1:8" ht="13.5" customHeight="1">
      <c r="A57" s="21">
        <v>43</v>
      </c>
      <c r="B57" s="22">
        <f t="shared" si="0"/>
        <v>21248</v>
      </c>
      <c r="C57" s="23">
        <v>10405</v>
      </c>
      <c r="D57" s="23">
        <v>10843</v>
      </c>
      <c r="E57" s="24">
        <v>93</v>
      </c>
      <c r="F57" s="25">
        <f t="shared" si="1"/>
        <v>526</v>
      </c>
      <c r="G57" s="23">
        <v>164</v>
      </c>
      <c r="H57" s="23">
        <v>362</v>
      </c>
    </row>
    <row r="58" spans="1:8" ht="13.5" customHeight="1">
      <c r="A58" s="21">
        <v>44</v>
      </c>
      <c r="B58" s="22">
        <f t="shared" si="0"/>
        <v>13156</v>
      </c>
      <c r="C58" s="23">
        <v>6319</v>
      </c>
      <c r="D58" s="23">
        <v>6837</v>
      </c>
      <c r="E58" s="24">
        <v>94</v>
      </c>
      <c r="F58" s="25">
        <f t="shared" si="1"/>
        <v>343</v>
      </c>
      <c r="G58" s="23">
        <v>99</v>
      </c>
      <c r="H58" s="23">
        <v>244</v>
      </c>
    </row>
    <row r="59" spans="1:8" s="20" customFormat="1" ht="13.5" customHeight="1">
      <c r="A59" s="16" t="s">
        <v>26</v>
      </c>
      <c r="B59" s="17">
        <f t="shared" si="0"/>
        <v>81957</v>
      </c>
      <c r="C59" s="18">
        <f>SUM(C60:C64)</f>
        <v>38971</v>
      </c>
      <c r="D59" s="18">
        <f>SUM(D60:D64)</f>
        <v>42986</v>
      </c>
      <c r="E59" s="19" t="s">
        <v>27</v>
      </c>
      <c r="F59" s="17">
        <f t="shared" si="1"/>
        <v>604</v>
      </c>
      <c r="G59" s="18">
        <f>SUM(G60:G64)</f>
        <v>168</v>
      </c>
      <c r="H59" s="18">
        <f>SUM(H60:H64)</f>
        <v>436</v>
      </c>
    </row>
    <row r="60" spans="1:8" ht="13.5" customHeight="1">
      <c r="A60" s="21">
        <v>45</v>
      </c>
      <c r="B60" s="22">
        <f t="shared" si="0"/>
        <v>14446</v>
      </c>
      <c r="C60" s="23">
        <v>6891</v>
      </c>
      <c r="D60" s="23">
        <v>7555</v>
      </c>
      <c r="E60" s="24">
        <v>95</v>
      </c>
      <c r="F60" s="25">
        <f t="shared" si="1"/>
        <v>250</v>
      </c>
      <c r="G60" s="23">
        <v>63</v>
      </c>
      <c r="H60" s="23">
        <v>187</v>
      </c>
    </row>
    <row r="61" spans="1:8" ht="13.5" customHeight="1">
      <c r="A61" s="21">
        <v>46</v>
      </c>
      <c r="B61" s="22">
        <f t="shared" si="0"/>
        <v>17220</v>
      </c>
      <c r="C61" s="23">
        <v>8307</v>
      </c>
      <c r="D61" s="23">
        <v>8913</v>
      </c>
      <c r="E61" s="24">
        <v>96</v>
      </c>
      <c r="F61" s="25">
        <f t="shared" si="1"/>
        <v>160</v>
      </c>
      <c r="G61" s="23">
        <v>38</v>
      </c>
      <c r="H61" s="23">
        <v>122</v>
      </c>
    </row>
    <row r="62" spans="1:8" ht="13.5" customHeight="1">
      <c r="A62" s="21">
        <v>47</v>
      </c>
      <c r="B62" s="22">
        <f t="shared" si="0"/>
        <v>16101</v>
      </c>
      <c r="C62" s="23">
        <v>7685</v>
      </c>
      <c r="D62" s="23">
        <v>8416</v>
      </c>
      <c r="E62" s="24">
        <v>97</v>
      </c>
      <c r="F62" s="25">
        <f t="shared" si="1"/>
        <v>100</v>
      </c>
      <c r="G62" s="23">
        <v>32</v>
      </c>
      <c r="H62" s="23">
        <v>68</v>
      </c>
    </row>
    <row r="63" spans="1:8" ht="13.5" customHeight="1">
      <c r="A63" s="21">
        <v>48</v>
      </c>
      <c r="B63" s="22">
        <f t="shared" si="0"/>
        <v>17059</v>
      </c>
      <c r="C63" s="23">
        <v>8037</v>
      </c>
      <c r="D63" s="23">
        <v>9022</v>
      </c>
      <c r="E63" s="24">
        <v>98</v>
      </c>
      <c r="F63" s="25">
        <f t="shared" si="1"/>
        <v>61</v>
      </c>
      <c r="G63" s="23">
        <v>19</v>
      </c>
      <c r="H63" s="23">
        <v>42</v>
      </c>
    </row>
    <row r="64" spans="1:8" ht="13.5" customHeight="1">
      <c r="A64" s="21">
        <v>49</v>
      </c>
      <c r="B64" s="22">
        <f t="shared" si="0"/>
        <v>17131</v>
      </c>
      <c r="C64" s="23">
        <v>8051</v>
      </c>
      <c r="D64" s="23">
        <v>9080</v>
      </c>
      <c r="E64" s="24">
        <v>99</v>
      </c>
      <c r="F64" s="25">
        <f t="shared" si="1"/>
        <v>33</v>
      </c>
      <c r="G64" s="23">
        <v>16</v>
      </c>
      <c r="H64" s="23">
        <v>17</v>
      </c>
    </row>
    <row r="65" spans="1:8" s="20" customFormat="1" ht="13.5" customHeight="1">
      <c r="A65" s="16"/>
      <c r="B65" s="17"/>
      <c r="C65" s="18"/>
      <c r="D65" s="18"/>
      <c r="E65" s="19" t="s">
        <v>28</v>
      </c>
      <c r="F65" s="18">
        <v>47</v>
      </c>
      <c r="G65" s="26">
        <v>13</v>
      </c>
      <c r="H65" s="26">
        <v>34</v>
      </c>
    </row>
    <row r="66" spans="1:8" s="20" customFormat="1" ht="13.5" customHeight="1">
      <c r="A66" s="27"/>
      <c r="B66" s="28"/>
      <c r="C66" s="29"/>
      <c r="D66" s="29"/>
      <c r="E66" s="30" t="s">
        <v>29</v>
      </c>
      <c r="F66" s="29">
        <f t="shared" si="1"/>
        <v>1571</v>
      </c>
      <c r="G66" s="31">
        <v>1002</v>
      </c>
      <c r="H66" s="31">
        <v>569</v>
      </c>
    </row>
    <row r="67" ht="12">
      <c r="A67" s="3" t="s">
        <v>30</v>
      </c>
    </row>
    <row r="68" ht="12">
      <c r="A68" s="3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2009-04-09T05:02:12Z</dcterms:created>
  <dcterms:modified xsi:type="dcterms:W3CDTF">2009-04-09T05:02:18Z</dcterms:modified>
  <cp:category/>
  <cp:version/>
  <cp:contentType/>
  <cp:contentStatus/>
</cp:coreProperties>
</file>