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0" sheetId="1" r:id="rId1"/>
  </sheets>
  <externalReferences>
    <externalReference r:id="rId4"/>
  </externalReferences>
  <definedNames>
    <definedName name="_5６農家人口">'220'!$A$1:$K$88</definedName>
    <definedName name="_Regression_Int" localSheetId="0" hidden="1">1</definedName>
    <definedName name="_xlnm.Print_Area" localSheetId="0">'220'!$A$1:$K$88</definedName>
    <definedName name="Print_Area_MI">'220'!$A$2:$N$49</definedName>
  </definedNames>
  <calcPr fullCalcOnLoad="1"/>
</workbook>
</file>

<file path=xl/sharedStrings.xml><?xml version="1.0" encoding="utf-8"?>
<sst xmlns="http://schemas.openxmlformats.org/spreadsheetml/2006/main" count="107" uniqueCount="98">
  <si>
    <t>19. 保　　健　　衛　　生</t>
  </si>
  <si>
    <t>　220．市町村別医療施設数、医師および歯科医師数</t>
  </si>
  <si>
    <t>(単位  所、床、人)</t>
  </si>
  <si>
    <t>　　　　　各年10月1日</t>
  </si>
  <si>
    <t>年次および</t>
  </si>
  <si>
    <t>一　般　医　療</t>
  </si>
  <si>
    <t>歯　科</t>
  </si>
  <si>
    <t>総　数</t>
  </si>
  <si>
    <t>病　院</t>
  </si>
  <si>
    <t>診療所</t>
  </si>
  <si>
    <t>薬　局</t>
  </si>
  <si>
    <t xml:space="preserve"> 医　師　</t>
  </si>
  <si>
    <t>市　町　村</t>
  </si>
  <si>
    <t>施設数</t>
  </si>
  <si>
    <t>病  床</t>
  </si>
  <si>
    <t>医　師</t>
  </si>
  <si>
    <t>昭和62年</t>
  </si>
  <si>
    <t>－</t>
  </si>
  <si>
    <t xml:space="preserve">    63</t>
  </si>
  <si>
    <t>平成元年</t>
  </si>
  <si>
    <t xml:space="preserve">    2</t>
  </si>
  <si>
    <t xml:space="preserve">    3</t>
  </si>
  <si>
    <t>(隔年調査)</t>
  </si>
  <si>
    <t>市      部</t>
  </si>
  <si>
    <t>郡      部</t>
  </si>
  <si>
    <t xml:space="preserve"> 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</si>
  <si>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</si>
  <si>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</si>
  <si>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</si>
  <si>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</si>
  <si>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</si>
  <si>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</si>
  <si>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</si>
  <si>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</si>
  <si>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</si>
  <si>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</si>
  <si>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</si>
  <si>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</si>
  <si>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</si>
  <si>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</si>
  <si>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</si>
  <si>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</si>
  <si>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</si>
  <si>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</si>
  <si>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</si>
  <si>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</si>
  <si>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</si>
  <si>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</si>
  <si>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</si>
  <si>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</si>
  <si>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</si>
  <si>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</si>
  <si>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</si>
  <si>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</si>
  <si>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</si>
  <si>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</si>
  <si>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</si>
  <si>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</si>
  <si>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</si>
  <si>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</si>
  <si>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</si>
  <si>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</si>
  <si>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</si>
  <si>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</si>
  <si>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</si>
  <si>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</si>
  <si>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</si>
  <si>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</si>
  <si>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</si>
  <si>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</si>
  <si>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</si>
  <si>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</si>
  <si>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</si>
  <si>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</si>
  <si>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</si>
  <si>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</si>
  <si>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</si>
  <si>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</si>
  <si>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</si>
  <si>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</si>
  <si>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</si>
  <si>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</si>
  <si>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</si>
  <si>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</si>
  <si>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</si>
  <si>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</si>
  <si>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</si>
  <si>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</si>
  <si>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</si>
  <si>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</si>
  <si>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</si>
  <si>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</si>
  <si>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</si>
  <si>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</si>
  <si>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</si>
  <si>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</si>
  <si>
    <t>資料：県健康対策課、薬務環境衛生課</t>
  </si>
  <si>
    <t xml:space="preserve">  注）薬局、医師、歯科医師は12月31日現在。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</si>
</sst>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>
      <alignment horizontal="center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0" fontId="22" fillId="0" borderId="0" xfId="0" applyFont="1" applyAlignment="1" applyProtection="1">
      <alignment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176" fontId="23" fillId="0" borderId="15" xfId="0" applyNumberFormat="1" applyFont="1" applyBorder="1" applyAlignment="1" applyProtection="1">
      <alignment horizontal="centerContinuous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7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3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41" fontId="24" fillId="0" borderId="0" xfId="0" applyNumberFormat="1" applyFont="1" applyBorder="1" applyAlignment="1">
      <alignment/>
    </xf>
    <xf numFmtId="176" fontId="24" fillId="0" borderId="0" xfId="0" applyNumberFormat="1" applyFont="1" applyBorder="1" applyAlignment="1" applyProtection="1">
      <alignment horizontal="center"/>
      <protection locked="0"/>
    </xf>
    <xf numFmtId="176" fontId="21" fillId="0" borderId="16" xfId="0" applyNumberFormat="1" applyFont="1" applyBorder="1" applyAlignment="1" applyProtection="1">
      <alignment horizontal="center"/>
      <protection locked="0"/>
    </xf>
    <xf numFmtId="41" fontId="21" fillId="0" borderId="17" xfId="0" applyNumberFormat="1" applyFont="1" applyBorder="1" applyAlignment="1" applyProtection="1">
      <alignment/>
      <protection locked="0"/>
    </xf>
    <xf numFmtId="41" fontId="21" fillId="0" borderId="16" xfId="0" applyNumberFormat="1" applyFont="1" applyBorder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left"/>
      <protection locked="0"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41" fontId="21" fillId="0" borderId="16" xfId="0" applyNumberFormat="1" applyFont="1" applyBorder="1" applyAlignment="1" applyProtection="1" quotePrefix="1">
      <alignment horizontal="right"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6" fontId="21" fillId="0" borderId="12" xfId="0" applyNumberFormat="1" applyFont="1" applyBorder="1" applyAlignment="1" applyProtection="1">
      <alignment horizontal="center"/>
      <protection locked="0"/>
    </xf>
    <xf numFmtId="41" fontId="21" fillId="0" borderId="14" xfId="0" applyNumberFormat="1" applyFont="1" applyBorder="1" applyAlignment="1" applyProtection="1">
      <alignment/>
      <protection locked="0"/>
    </xf>
    <xf numFmtId="41" fontId="21" fillId="0" borderId="12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9&#20445;&#20581;&#34907;&#29983;220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"/>
      <sheetName val="221"/>
      <sheetName val="222"/>
      <sheetName val="223"/>
      <sheetName val="224"/>
      <sheetName val="225"/>
      <sheetName val="226"/>
      <sheetName val="227"/>
      <sheetName val="228A"/>
      <sheetName val="228B"/>
      <sheetName val="228C"/>
      <sheetName val="228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53"/>
  <sheetViews>
    <sheetView showGridLines="0" tabSelected="1" zoomScalePageLayoutView="0" workbookViewId="0" topLeftCell="A1">
      <selection activeCell="E20" sqref="E20"/>
    </sheetView>
  </sheetViews>
  <sheetFormatPr defaultColWidth="10.66015625" defaultRowHeight="12" customHeight="1"/>
  <cols>
    <col min="1" max="1" width="10.41015625" style="4" customWidth="1"/>
    <col min="2" max="2" width="7.66015625" style="4" customWidth="1"/>
    <col min="3" max="3" width="8.66015625" style="4" customWidth="1"/>
    <col min="4" max="4" width="7.66015625" style="4" customWidth="1"/>
    <col min="5" max="5" width="8.66015625" style="4" customWidth="1"/>
    <col min="6" max="11" width="7.66015625" style="4" customWidth="1"/>
    <col min="12" max="14" width="8.66015625" style="4" customWidth="1"/>
    <col min="15" max="16384" width="10.66015625" style="4" customWidth="1"/>
  </cols>
  <sheetData>
    <row r="1" spans="1:12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6" ht="12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8" t="s">
        <v>3</v>
      </c>
      <c r="K3" s="8"/>
      <c r="L3" s="9"/>
      <c r="N3" s="10"/>
      <c r="O3" s="10"/>
      <c r="P3" s="10"/>
    </row>
    <row r="4" spans="1:12" ht="12" customHeight="1" thickTop="1">
      <c r="A4" s="11" t="s">
        <v>4</v>
      </c>
      <c r="B4" s="12" t="s">
        <v>5</v>
      </c>
      <c r="C4" s="13"/>
      <c r="D4" s="13"/>
      <c r="E4" s="13"/>
      <c r="F4" s="13"/>
      <c r="G4" s="13"/>
      <c r="H4" s="14" t="s">
        <v>6</v>
      </c>
      <c r="I4" s="15"/>
      <c r="J4" s="15"/>
      <c r="K4" s="15" t="s">
        <v>6</v>
      </c>
      <c r="L4" s="3"/>
    </row>
    <row r="5" spans="1:12" ht="12" customHeight="1">
      <c r="A5" s="16"/>
      <c r="B5" s="17" t="s">
        <v>7</v>
      </c>
      <c r="C5" s="18"/>
      <c r="D5" s="17" t="s">
        <v>8</v>
      </c>
      <c r="E5" s="13"/>
      <c r="F5" s="17" t="s">
        <v>9</v>
      </c>
      <c r="G5" s="18"/>
      <c r="H5" s="14"/>
      <c r="I5" s="14" t="s">
        <v>10</v>
      </c>
      <c r="J5" s="14" t="s">
        <v>11</v>
      </c>
      <c r="K5" s="15"/>
      <c r="L5" s="3"/>
    </row>
    <row r="6" spans="1:12" ht="12" customHeight="1">
      <c r="A6" s="19" t="s">
        <v>12</v>
      </c>
      <c r="B6" s="20" t="s">
        <v>13</v>
      </c>
      <c r="C6" s="20" t="s">
        <v>14</v>
      </c>
      <c r="D6" s="20" t="s">
        <v>13</v>
      </c>
      <c r="E6" s="20" t="s">
        <v>14</v>
      </c>
      <c r="F6" s="20" t="s">
        <v>13</v>
      </c>
      <c r="G6" s="20" t="s">
        <v>14</v>
      </c>
      <c r="H6" s="20" t="s">
        <v>9</v>
      </c>
      <c r="I6" s="20"/>
      <c r="J6" s="20"/>
      <c r="K6" s="17" t="s">
        <v>15</v>
      </c>
      <c r="L6" s="3"/>
    </row>
    <row r="7" spans="1:12" ht="12" customHeight="1">
      <c r="A7" s="21" t="s">
        <v>16</v>
      </c>
      <c r="B7" s="22">
        <v>1024</v>
      </c>
      <c r="C7" s="23">
        <v>25603</v>
      </c>
      <c r="D7" s="23">
        <v>150</v>
      </c>
      <c r="E7" s="23">
        <v>18902</v>
      </c>
      <c r="F7" s="23">
        <v>874</v>
      </c>
      <c r="G7" s="23">
        <v>6701</v>
      </c>
      <c r="H7" s="23">
        <v>451</v>
      </c>
      <c r="I7" s="23">
        <v>386</v>
      </c>
      <c r="J7" s="24" t="s">
        <v>17</v>
      </c>
      <c r="K7" s="24" t="s">
        <v>17</v>
      </c>
      <c r="L7" s="3"/>
    </row>
    <row r="8" spans="1:12" ht="12" customHeight="1">
      <c r="A8" s="25" t="s">
        <v>18</v>
      </c>
      <c r="B8" s="22">
        <v>1028</v>
      </c>
      <c r="C8" s="23">
        <v>26312</v>
      </c>
      <c r="D8" s="23">
        <v>156</v>
      </c>
      <c r="E8" s="23">
        <v>19616</v>
      </c>
      <c r="F8" s="23">
        <v>872</v>
      </c>
      <c r="G8" s="23">
        <v>6996</v>
      </c>
      <c r="H8" s="23">
        <v>469</v>
      </c>
      <c r="I8" s="23">
        <v>391</v>
      </c>
      <c r="J8" s="24">
        <v>2148</v>
      </c>
      <c r="K8" s="24">
        <v>638</v>
      </c>
      <c r="L8" s="3"/>
    </row>
    <row r="9" spans="1:12" ht="12" customHeight="1">
      <c r="A9" s="21" t="s">
        <v>19</v>
      </c>
      <c r="B9" s="22">
        <v>1028</v>
      </c>
      <c r="C9" s="23">
        <v>26907</v>
      </c>
      <c r="D9" s="23">
        <v>164</v>
      </c>
      <c r="E9" s="23">
        <v>20335</v>
      </c>
      <c r="F9" s="23">
        <v>864</v>
      </c>
      <c r="G9" s="23">
        <v>6572</v>
      </c>
      <c r="H9" s="23">
        <v>483</v>
      </c>
      <c r="I9" s="23">
        <v>397</v>
      </c>
      <c r="J9" s="24" t="s">
        <v>17</v>
      </c>
      <c r="K9" s="24" t="s">
        <v>17</v>
      </c>
      <c r="L9" s="3"/>
    </row>
    <row r="10" spans="1:12" ht="12" customHeight="1">
      <c r="A10" s="25" t="s">
        <v>20</v>
      </c>
      <c r="B10" s="22">
        <v>1021</v>
      </c>
      <c r="C10" s="23">
        <v>27298</v>
      </c>
      <c r="D10" s="23">
        <v>165</v>
      </c>
      <c r="E10" s="23">
        <v>20665</v>
      </c>
      <c r="F10" s="23">
        <v>856</v>
      </c>
      <c r="G10" s="23">
        <v>6633</v>
      </c>
      <c r="H10" s="23">
        <v>491</v>
      </c>
      <c r="I10" s="23">
        <v>399</v>
      </c>
      <c r="J10" s="26">
        <v>2253</v>
      </c>
      <c r="K10" s="26">
        <v>660</v>
      </c>
      <c r="L10" s="3"/>
    </row>
    <row r="11" spans="1:12" ht="6" customHeight="1">
      <c r="A11" s="27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3"/>
    </row>
    <row r="12" spans="1:12" s="33" customFormat="1" ht="12" customHeight="1">
      <c r="A12" s="28" t="s">
        <v>21</v>
      </c>
      <c r="B12" s="29">
        <v>1023</v>
      </c>
      <c r="C12" s="30">
        <f>+E12+G12</f>
        <v>27775</v>
      </c>
      <c r="D12" s="30">
        <f>SUM(D14:D15)</f>
        <v>166</v>
      </c>
      <c r="E12" s="30">
        <f>SUM(E14:E15)</f>
        <v>21080</v>
      </c>
      <c r="F12" s="30">
        <f>SUM(F14:F15)</f>
        <v>857</v>
      </c>
      <c r="G12" s="30">
        <f>SUM(G14:G15)</f>
        <v>6695</v>
      </c>
      <c r="H12" s="30">
        <f>SUM(H14:H15)</f>
        <v>495</v>
      </c>
      <c r="I12" s="30">
        <v>396</v>
      </c>
      <c r="J12" s="31" t="s">
        <v>22</v>
      </c>
      <c r="K12" s="31"/>
      <c r="L12" s="32"/>
    </row>
    <row r="13" spans="1:12" s="33" customFormat="1" ht="6" customHeight="1">
      <c r="A13" s="28"/>
      <c r="B13" s="29"/>
      <c r="C13" s="30"/>
      <c r="D13" s="30"/>
      <c r="E13" s="30"/>
      <c r="F13" s="34"/>
      <c r="G13" s="34"/>
      <c r="H13" s="34"/>
      <c r="I13" s="34"/>
      <c r="J13" s="34"/>
      <c r="K13" s="34"/>
      <c r="L13" s="32"/>
    </row>
    <row r="14" spans="1:12" s="33" customFormat="1" ht="12" customHeight="1">
      <c r="A14" s="35" t="s">
        <v>23</v>
      </c>
      <c r="B14" s="29">
        <f>+D14+F14</f>
        <v>780</v>
      </c>
      <c r="C14" s="30">
        <f>+E14+G14</f>
        <v>23804</v>
      </c>
      <c r="D14" s="30">
        <f>SUM(D17:D27)</f>
        <v>141</v>
      </c>
      <c r="E14" s="30">
        <f aca="true" t="shared" si="0" ref="E14:K14">SUM(E17:E27)</f>
        <v>18234</v>
      </c>
      <c r="F14" s="30">
        <f t="shared" si="0"/>
        <v>639</v>
      </c>
      <c r="G14" s="30">
        <f t="shared" si="0"/>
        <v>5570</v>
      </c>
      <c r="H14" s="30">
        <f t="shared" si="0"/>
        <v>405</v>
      </c>
      <c r="I14" s="30">
        <v>338</v>
      </c>
      <c r="J14" s="30">
        <f t="shared" si="0"/>
        <v>1600</v>
      </c>
      <c r="K14" s="30">
        <f t="shared" si="0"/>
        <v>523</v>
      </c>
      <c r="L14" s="32"/>
    </row>
    <row r="15" spans="1:12" s="33" customFormat="1" ht="12" customHeight="1">
      <c r="A15" s="35" t="s">
        <v>24</v>
      </c>
      <c r="B15" s="29">
        <v>243</v>
      </c>
      <c r="C15" s="30">
        <f>+E15+G15</f>
        <v>3971</v>
      </c>
      <c r="D15" s="30">
        <f>+D28+D32+D38+D41+D46+D48+D57+D66+D70+D73+D79+D84</f>
        <v>25</v>
      </c>
      <c r="E15" s="30">
        <f aca="true" t="shared" si="1" ref="E15:K15">+E28+E32+E38+E41+E46+E48+E57+E66+E70+E73+E79+E84</f>
        <v>2846</v>
      </c>
      <c r="F15" s="30">
        <f t="shared" si="1"/>
        <v>218</v>
      </c>
      <c r="G15" s="30">
        <f t="shared" si="1"/>
        <v>1125</v>
      </c>
      <c r="H15" s="30">
        <f t="shared" si="1"/>
        <v>90</v>
      </c>
      <c r="I15" s="30">
        <v>58</v>
      </c>
      <c r="J15" s="30">
        <f t="shared" si="1"/>
        <v>653</v>
      </c>
      <c r="K15" s="30">
        <f t="shared" si="1"/>
        <v>137</v>
      </c>
      <c r="L15" s="32"/>
    </row>
    <row r="16" spans="1:12" ht="12" customHeight="1">
      <c r="A16" s="9"/>
      <c r="B16" s="22"/>
      <c r="C16" s="23" t="s">
        <v>25</v>
      </c>
      <c r="D16" s="23"/>
      <c r="E16" s="23"/>
      <c r="F16" s="23"/>
      <c r="G16" s="23"/>
      <c r="H16" s="23"/>
      <c r="I16" s="23"/>
      <c r="J16" s="23"/>
      <c r="K16" s="23"/>
      <c r="L16" s="3"/>
    </row>
    <row r="17" spans="1:12" ht="12" customHeight="1">
      <c r="A17" s="27" t="s">
        <v>26</v>
      </c>
      <c r="B17" s="22">
        <v>300</v>
      </c>
      <c r="C17" s="23">
        <v>9252</v>
      </c>
      <c r="D17" s="23">
        <v>52</v>
      </c>
      <c r="E17" s="23">
        <v>7163</v>
      </c>
      <c r="F17" s="23">
        <v>248</v>
      </c>
      <c r="G17" s="23">
        <v>2089</v>
      </c>
      <c r="H17" s="23">
        <v>185</v>
      </c>
      <c r="I17" s="23">
        <v>139</v>
      </c>
      <c r="J17" s="23">
        <v>643</v>
      </c>
      <c r="K17" s="23">
        <v>230</v>
      </c>
      <c r="L17" s="3"/>
    </row>
    <row r="18" spans="1:12" ht="12" customHeight="1">
      <c r="A18" s="27" t="s">
        <v>27</v>
      </c>
      <c r="B18" s="22">
        <v>155</v>
      </c>
      <c r="C18" s="23">
        <v>6132</v>
      </c>
      <c r="D18" s="23">
        <v>31</v>
      </c>
      <c r="E18" s="23">
        <v>4833</v>
      </c>
      <c r="F18" s="23">
        <v>124</v>
      </c>
      <c r="G18" s="23">
        <v>1299</v>
      </c>
      <c r="H18" s="23">
        <v>65</v>
      </c>
      <c r="I18" s="23">
        <v>67</v>
      </c>
      <c r="J18" s="23">
        <v>389</v>
      </c>
      <c r="K18" s="23">
        <v>91</v>
      </c>
      <c r="L18" s="3"/>
    </row>
    <row r="19" spans="1:12" ht="12" customHeight="1">
      <c r="A19" s="27" t="s">
        <v>28</v>
      </c>
      <c r="B19" s="22">
        <v>71</v>
      </c>
      <c r="C19" s="23">
        <v>2120</v>
      </c>
      <c r="D19" s="23">
        <v>13</v>
      </c>
      <c r="E19" s="23">
        <v>1585</v>
      </c>
      <c r="F19" s="23">
        <v>58</v>
      </c>
      <c r="G19" s="23">
        <v>535</v>
      </c>
      <c r="H19" s="23">
        <v>29</v>
      </c>
      <c r="I19" s="23">
        <v>26</v>
      </c>
      <c r="J19" s="23">
        <v>138</v>
      </c>
      <c r="K19" s="23">
        <v>46</v>
      </c>
      <c r="L19" s="3"/>
    </row>
    <row r="20" spans="1:12" ht="12" customHeight="1">
      <c r="A20" s="27" t="s">
        <v>29</v>
      </c>
      <c r="B20" s="22">
        <v>64</v>
      </c>
      <c r="C20" s="23">
        <v>1818</v>
      </c>
      <c r="D20" s="23">
        <v>16</v>
      </c>
      <c r="E20" s="23">
        <v>1402</v>
      </c>
      <c r="F20" s="23">
        <v>48</v>
      </c>
      <c r="G20" s="23">
        <v>416</v>
      </c>
      <c r="H20" s="23">
        <v>31</v>
      </c>
      <c r="I20" s="23">
        <v>29</v>
      </c>
      <c r="J20" s="23">
        <v>109</v>
      </c>
      <c r="K20" s="23">
        <v>35</v>
      </c>
      <c r="L20" s="3"/>
    </row>
    <row r="21" spans="1:12" ht="12" customHeight="1">
      <c r="A21" s="27" t="s">
        <v>30</v>
      </c>
      <c r="B21" s="22">
        <v>44</v>
      </c>
      <c r="C21" s="23">
        <v>1441</v>
      </c>
      <c r="D21" s="23">
        <v>8</v>
      </c>
      <c r="E21" s="23">
        <v>1176</v>
      </c>
      <c r="F21" s="23">
        <v>36</v>
      </c>
      <c r="G21" s="23">
        <v>265</v>
      </c>
      <c r="H21" s="23">
        <v>21</v>
      </c>
      <c r="I21" s="23">
        <v>22</v>
      </c>
      <c r="J21" s="23">
        <v>109</v>
      </c>
      <c r="K21" s="23">
        <v>31</v>
      </c>
      <c r="L21" s="3"/>
    </row>
    <row r="22" spans="1:12" ht="12" customHeight="1">
      <c r="A22" s="27" t="s">
        <v>31</v>
      </c>
      <c r="B22" s="22">
        <v>31</v>
      </c>
      <c r="C22" s="23">
        <v>640</v>
      </c>
      <c r="D22" s="23">
        <v>4</v>
      </c>
      <c r="E22" s="23">
        <v>422</v>
      </c>
      <c r="F22" s="23">
        <v>27</v>
      </c>
      <c r="G22" s="23">
        <v>218</v>
      </c>
      <c r="H22" s="23">
        <v>14</v>
      </c>
      <c r="I22" s="23">
        <v>12</v>
      </c>
      <c r="J22" s="23">
        <v>44</v>
      </c>
      <c r="K22" s="23">
        <v>20</v>
      </c>
      <c r="L22" s="3"/>
    </row>
    <row r="23" spans="1:12" ht="12" customHeight="1">
      <c r="A23" s="27" t="s">
        <v>32</v>
      </c>
      <c r="B23" s="22">
        <v>18</v>
      </c>
      <c r="C23" s="23">
        <v>240</v>
      </c>
      <c r="D23" s="23">
        <v>1</v>
      </c>
      <c r="E23" s="23">
        <v>120</v>
      </c>
      <c r="F23" s="23">
        <v>17</v>
      </c>
      <c r="G23" s="23">
        <v>120</v>
      </c>
      <c r="H23" s="23">
        <v>12</v>
      </c>
      <c r="I23" s="23">
        <v>6</v>
      </c>
      <c r="J23" s="23">
        <v>26</v>
      </c>
      <c r="K23" s="23">
        <v>11</v>
      </c>
      <c r="L23" s="3"/>
    </row>
    <row r="24" spans="1:12" ht="12" customHeight="1">
      <c r="A24" s="27" t="s">
        <v>33</v>
      </c>
      <c r="B24" s="22">
        <v>23</v>
      </c>
      <c r="C24" s="23">
        <v>502</v>
      </c>
      <c r="D24" s="23">
        <v>4</v>
      </c>
      <c r="E24" s="23">
        <v>372</v>
      </c>
      <c r="F24" s="23">
        <v>19</v>
      </c>
      <c r="G24" s="23">
        <v>130</v>
      </c>
      <c r="H24" s="23">
        <v>7</v>
      </c>
      <c r="I24" s="23">
        <v>8</v>
      </c>
      <c r="J24" s="23">
        <v>31</v>
      </c>
      <c r="K24" s="23">
        <v>9</v>
      </c>
      <c r="L24" s="3"/>
    </row>
    <row r="25" spans="1:12" ht="12" customHeight="1">
      <c r="A25" s="27" t="s">
        <v>34</v>
      </c>
      <c r="B25" s="22">
        <v>18</v>
      </c>
      <c r="C25" s="23">
        <v>375</v>
      </c>
      <c r="D25" s="23">
        <v>2</v>
      </c>
      <c r="E25" s="23">
        <v>284</v>
      </c>
      <c r="F25" s="23">
        <v>16</v>
      </c>
      <c r="G25" s="23">
        <v>91</v>
      </c>
      <c r="H25" s="23">
        <v>11</v>
      </c>
      <c r="I25" s="23">
        <v>8</v>
      </c>
      <c r="J25" s="23">
        <v>24</v>
      </c>
      <c r="K25" s="23">
        <v>13</v>
      </c>
      <c r="L25" s="3"/>
    </row>
    <row r="26" spans="1:12" ht="12" customHeight="1">
      <c r="A26" s="27" t="s">
        <v>35</v>
      </c>
      <c r="B26" s="22">
        <v>15</v>
      </c>
      <c r="C26" s="23">
        <v>185</v>
      </c>
      <c r="D26" s="23">
        <v>1</v>
      </c>
      <c r="E26" s="23">
        <v>64</v>
      </c>
      <c r="F26" s="23">
        <v>14</v>
      </c>
      <c r="G26" s="23">
        <v>121</v>
      </c>
      <c r="H26" s="23">
        <v>9</v>
      </c>
      <c r="I26" s="23">
        <v>6</v>
      </c>
      <c r="J26" s="23">
        <v>17</v>
      </c>
      <c r="K26" s="23">
        <v>10</v>
      </c>
      <c r="L26" s="3"/>
    </row>
    <row r="27" spans="1:12" ht="12" customHeight="1">
      <c r="A27" s="36" t="s">
        <v>36</v>
      </c>
      <c r="B27" s="37">
        <v>41</v>
      </c>
      <c r="C27" s="38">
        <v>1099</v>
      </c>
      <c r="D27" s="38">
        <v>9</v>
      </c>
      <c r="E27" s="38">
        <v>813</v>
      </c>
      <c r="F27" s="38">
        <v>32</v>
      </c>
      <c r="G27" s="38">
        <v>286</v>
      </c>
      <c r="H27" s="38">
        <v>21</v>
      </c>
      <c r="I27" s="38">
        <v>15</v>
      </c>
      <c r="J27" s="38">
        <v>70</v>
      </c>
      <c r="K27" s="38">
        <v>27</v>
      </c>
      <c r="L27" s="3"/>
    </row>
    <row r="28" spans="1:11" ht="12" customHeight="1">
      <c r="A28" s="39" t="s">
        <v>37</v>
      </c>
      <c r="B28" s="29">
        <f>+D28+F28</f>
        <v>9</v>
      </c>
      <c r="C28" s="30">
        <f>+E28+G28</f>
        <v>26</v>
      </c>
      <c r="D28" s="30">
        <f aca="true" t="shared" si="2" ref="D28:K28">SUM(D29:D31)</f>
        <v>0</v>
      </c>
      <c r="E28" s="30">
        <f t="shared" si="2"/>
        <v>0</v>
      </c>
      <c r="F28" s="30">
        <f t="shared" si="2"/>
        <v>9</v>
      </c>
      <c r="G28" s="30">
        <f t="shared" si="2"/>
        <v>26</v>
      </c>
      <c r="H28" s="30">
        <f t="shared" si="2"/>
        <v>3</v>
      </c>
      <c r="I28" s="30">
        <f t="shared" si="2"/>
        <v>0</v>
      </c>
      <c r="J28" s="30">
        <f t="shared" si="2"/>
        <v>10</v>
      </c>
      <c r="K28" s="30">
        <f t="shared" si="2"/>
        <v>3</v>
      </c>
    </row>
    <row r="29" spans="1:12" ht="12" customHeight="1">
      <c r="A29" s="27" t="s">
        <v>38</v>
      </c>
      <c r="B29" s="22">
        <f>+D29+F29</f>
        <v>3</v>
      </c>
      <c r="C29" s="24">
        <v>0</v>
      </c>
      <c r="D29" s="24">
        <v>0</v>
      </c>
      <c r="E29" s="24">
        <v>0</v>
      </c>
      <c r="F29" s="23">
        <v>3</v>
      </c>
      <c r="G29" s="23">
        <v>0</v>
      </c>
      <c r="H29" s="23">
        <v>0</v>
      </c>
      <c r="I29" s="23">
        <v>0</v>
      </c>
      <c r="J29" s="23">
        <v>3</v>
      </c>
      <c r="K29" s="23">
        <v>0</v>
      </c>
      <c r="L29" s="3"/>
    </row>
    <row r="30" spans="1:12" ht="12" customHeight="1">
      <c r="A30" s="27" t="s">
        <v>39</v>
      </c>
      <c r="B30" s="22">
        <f>+D30+F30</f>
        <v>4</v>
      </c>
      <c r="C30" s="23">
        <f>+E30+G30</f>
        <v>19</v>
      </c>
      <c r="D30" s="40">
        <v>0</v>
      </c>
      <c r="E30" s="40">
        <v>0</v>
      </c>
      <c r="F30" s="23">
        <v>4</v>
      </c>
      <c r="G30" s="23">
        <v>19</v>
      </c>
      <c r="H30" s="23">
        <v>1</v>
      </c>
      <c r="I30" s="23">
        <v>0</v>
      </c>
      <c r="J30" s="23">
        <v>5</v>
      </c>
      <c r="K30" s="23">
        <v>1</v>
      </c>
      <c r="L30" s="3"/>
    </row>
    <row r="31" spans="1:12" ht="12" customHeight="1">
      <c r="A31" s="36" t="s">
        <v>40</v>
      </c>
      <c r="B31" s="37">
        <f>+D31+F31</f>
        <v>2</v>
      </c>
      <c r="C31" s="38">
        <f>+E31+G31</f>
        <v>7</v>
      </c>
      <c r="D31" s="41">
        <v>0</v>
      </c>
      <c r="E31" s="41">
        <v>0</v>
      </c>
      <c r="F31" s="38">
        <v>2</v>
      </c>
      <c r="G31" s="38">
        <v>7</v>
      </c>
      <c r="H31" s="38">
        <v>2</v>
      </c>
      <c r="I31" s="38">
        <v>0</v>
      </c>
      <c r="J31" s="38">
        <v>2</v>
      </c>
      <c r="K31" s="38">
        <v>2</v>
      </c>
      <c r="L31" s="3"/>
    </row>
    <row r="32" spans="1:11" ht="12" customHeight="1">
      <c r="A32" s="39" t="s">
        <v>41</v>
      </c>
      <c r="B32" s="29">
        <v>27</v>
      </c>
      <c r="C32" s="30">
        <f>+E32+G32</f>
        <v>490</v>
      </c>
      <c r="D32" s="30">
        <f>SUM(D33:D37)</f>
        <v>2</v>
      </c>
      <c r="E32" s="30">
        <f aca="true" t="shared" si="3" ref="E32:K32">SUM(E33:E37)</f>
        <v>325</v>
      </c>
      <c r="F32" s="30">
        <f t="shared" si="3"/>
        <v>25</v>
      </c>
      <c r="G32" s="30">
        <f t="shared" si="3"/>
        <v>165</v>
      </c>
      <c r="H32" s="30">
        <f t="shared" si="3"/>
        <v>14</v>
      </c>
      <c r="I32" s="30">
        <v>8</v>
      </c>
      <c r="J32" s="30">
        <f t="shared" si="3"/>
        <v>52</v>
      </c>
      <c r="K32" s="30">
        <f t="shared" si="3"/>
        <v>20</v>
      </c>
    </row>
    <row r="33" spans="1:12" ht="12" customHeight="1">
      <c r="A33" s="27" t="s">
        <v>42</v>
      </c>
      <c r="B33" s="22">
        <f>+D33+F33</f>
        <v>4</v>
      </c>
      <c r="C33" s="23">
        <v>89</v>
      </c>
      <c r="D33" s="23">
        <v>1</v>
      </c>
      <c r="E33" s="23">
        <v>70</v>
      </c>
      <c r="F33" s="23">
        <v>3</v>
      </c>
      <c r="G33" s="23">
        <v>19</v>
      </c>
      <c r="H33" s="23">
        <v>3</v>
      </c>
      <c r="I33" s="23">
        <v>1</v>
      </c>
      <c r="J33" s="23">
        <v>6</v>
      </c>
      <c r="K33" s="23">
        <v>3</v>
      </c>
      <c r="L33" s="3"/>
    </row>
    <row r="34" spans="1:12" ht="12" customHeight="1">
      <c r="A34" s="27" t="s">
        <v>43</v>
      </c>
      <c r="B34" s="22">
        <v>1</v>
      </c>
      <c r="C34" s="23">
        <v>19</v>
      </c>
      <c r="D34" s="23">
        <v>0</v>
      </c>
      <c r="E34" s="23">
        <v>0</v>
      </c>
      <c r="F34" s="23">
        <v>1</v>
      </c>
      <c r="G34" s="23">
        <v>19</v>
      </c>
      <c r="H34" s="23">
        <v>0</v>
      </c>
      <c r="I34" s="23">
        <v>0</v>
      </c>
      <c r="J34" s="23">
        <v>3</v>
      </c>
      <c r="K34" s="23">
        <v>1</v>
      </c>
      <c r="L34" s="3"/>
    </row>
    <row r="35" spans="1:12" ht="12" customHeight="1">
      <c r="A35" s="27" t="s">
        <v>44</v>
      </c>
      <c r="B35" s="22">
        <v>14</v>
      </c>
      <c r="C35" s="23">
        <v>108</v>
      </c>
      <c r="D35" s="23">
        <v>0</v>
      </c>
      <c r="E35" s="23">
        <v>0</v>
      </c>
      <c r="F35" s="23">
        <v>14</v>
      </c>
      <c r="G35" s="23">
        <v>108</v>
      </c>
      <c r="H35" s="23">
        <v>5</v>
      </c>
      <c r="I35" s="23">
        <v>2</v>
      </c>
      <c r="J35" s="23">
        <v>18</v>
      </c>
      <c r="K35" s="23">
        <v>8</v>
      </c>
      <c r="L35" s="3"/>
    </row>
    <row r="36" spans="1:12" ht="12" customHeight="1">
      <c r="A36" s="27" t="s">
        <v>45</v>
      </c>
      <c r="B36" s="22">
        <v>3</v>
      </c>
      <c r="C36" s="23">
        <v>0</v>
      </c>
      <c r="D36" s="23">
        <v>0</v>
      </c>
      <c r="E36" s="23">
        <v>0</v>
      </c>
      <c r="F36" s="23">
        <v>3</v>
      </c>
      <c r="G36" s="23">
        <v>0</v>
      </c>
      <c r="H36" s="23">
        <v>2</v>
      </c>
      <c r="I36" s="23">
        <v>1</v>
      </c>
      <c r="J36" s="23">
        <v>1</v>
      </c>
      <c r="K36" s="23">
        <v>2</v>
      </c>
      <c r="L36" s="3"/>
    </row>
    <row r="37" spans="1:12" ht="12" customHeight="1">
      <c r="A37" s="36" t="s">
        <v>46</v>
      </c>
      <c r="B37" s="37">
        <f>+D37+F37</f>
        <v>5</v>
      </c>
      <c r="C37" s="38">
        <v>274</v>
      </c>
      <c r="D37" s="38">
        <v>1</v>
      </c>
      <c r="E37" s="38">
        <v>255</v>
      </c>
      <c r="F37" s="38">
        <v>4</v>
      </c>
      <c r="G37" s="38">
        <v>19</v>
      </c>
      <c r="H37" s="38">
        <v>4</v>
      </c>
      <c r="I37" s="38">
        <v>4</v>
      </c>
      <c r="J37" s="38">
        <v>24</v>
      </c>
      <c r="K37" s="38">
        <v>6</v>
      </c>
      <c r="L37" s="3"/>
    </row>
    <row r="38" spans="1:11" ht="12" customHeight="1">
      <c r="A38" s="39" t="s">
        <v>47</v>
      </c>
      <c r="B38" s="29">
        <f>+D38+F38</f>
        <v>26</v>
      </c>
      <c r="C38" s="30">
        <f>+E38+G38</f>
        <v>423</v>
      </c>
      <c r="D38" s="30">
        <f>SUM(D39:D40)</f>
        <v>4</v>
      </c>
      <c r="E38" s="30">
        <f aca="true" t="shared" si="4" ref="E38:K38">SUM(E39:E40)</f>
        <v>295</v>
      </c>
      <c r="F38" s="30">
        <f t="shared" si="4"/>
        <v>22</v>
      </c>
      <c r="G38" s="30">
        <f t="shared" si="4"/>
        <v>128</v>
      </c>
      <c r="H38" s="30">
        <f t="shared" si="4"/>
        <v>10</v>
      </c>
      <c r="I38" s="30">
        <v>6</v>
      </c>
      <c r="J38" s="30">
        <f t="shared" si="4"/>
        <v>42</v>
      </c>
      <c r="K38" s="30">
        <f t="shared" si="4"/>
        <v>10</v>
      </c>
    </row>
    <row r="39" spans="1:12" ht="12" customHeight="1">
      <c r="A39" s="27" t="s">
        <v>48</v>
      </c>
      <c r="B39" s="22">
        <v>17</v>
      </c>
      <c r="C39" s="23">
        <v>213</v>
      </c>
      <c r="D39" s="23">
        <v>2</v>
      </c>
      <c r="E39" s="23">
        <v>104</v>
      </c>
      <c r="F39" s="23">
        <v>15</v>
      </c>
      <c r="G39" s="23">
        <v>109</v>
      </c>
      <c r="H39" s="23">
        <v>7</v>
      </c>
      <c r="I39" s="23">
        <v>5</v>
      </c>
      <c r="J39" s="23">
        <v>22</v>
      </c>
      <c r="K39" s="23">
        <v>7</v>
      </c>
      <c r="L39" s="3"/>
    </row>
    <row r="40" spans="1:12" ht="12" customHeight="1">
      <c r="A40" s="36" t="s">
        <v>49</v>
      </c>
      <c r="B40" s="37">
        <v>9</v>
      </c>
      <c r="C40" s="38">
        <v>210</v>
      </c>
      <c r="D40" s="38">
        <v>2</v>
      </c>
      <c r="E40" s="38">
        <v>191</v>
      </c>
      <c r="F40" s="38">
        <v>7</v>
      </c>
      <c r="G40" s="38">
        <v>19</v>
      </c>
      <c r="H40" s="38">
        <v>3</v>
      </c>
      <c r="I40" s="38">
        <v>1</v>
      </c>
      <c r="J40" s="38">
        <v>20</v>
      </c>
      <c r="K40" s="38">
        <v>3</v>
      </c>
      <c r="L40" s="3"/>
    </row>
    <row r="41" spans="1:11" ht="12" customHeight="1">
      <c r="A41" s="39" t="s">
        <v>50</v>
      </c>
      <c r="B41" s="29">
        <f>+D41+F41</f>
        <v>26</v>
      </c>
      <c r="C41" s="30">
        <f>+E41+G41</f>
        <v>1196</v>
      </c>
      <c r="D41" s="30">
        <f>SUM(D42:D45)</f>
        <v>5</v>
      </c>
      <c r="E41" s="30">
        <f aca="true" t="shared" si="5" ref="E41:K41">SUM(E42:E45)</f>
        <v>1111</v>
      </c>
      <c r="F41" s="30">
        <f t="shared" si="5"/>
        <v>21</v>
      </c>
      <c r="G41" s="30">
        <f t="shared" si="5"/>
        <v>85</v>
      </c>
      <c r="H41" s="30">
        <f t="shared" si="5"/>
        <v>9</v>
      </c>
      <c r="I41" s="30">
        <v>6</v>
      </c>
      <c r="J41" s="30">
        <f t="shared" si="5"/>
        <v>368</v>
      </c>
      <c r="K41" s="30">
        <f t="shared" si="5"/>
        <v>30</v>
      </c>
    </row>
    <row r="42" spans="1:12" ht="12" customHeight="1">
      <c r="A42" s="27" t="s">
        <v>51</v>
      </c>
      <c r="B42" s="22">
        <v>4</v>
      </c>
      <c r="C42" s="23">
        <v>0</v>
      </c>
      <c r="D42" s="23">
        <v>0</v>
      </c>
      <c r="E42" s="23">
        <v>0</v>
      </c>
      <c r="F42" s="23">
        <v>4</v>
      </c>
      <c r="G42" s="23">
        <v>0</v>
      </c>
      <c r="H42" s="23">
        <v>2</v>
      </c>
      <c r="I42" s="23">
        <v>0</v>
      </c>
      <c r="J42" s="23">
        <v>3</v>
      </c>
      <c r="K42" s="23">
        <v>4</v>
      </c>
      <c r="L42" s="3"/>
    </row>
    <row r="43" spans="1:12" ht="12" customHeight="1">
      <c r="A43" s="27" t="s">
        <v>52</v>
      </c>
      <c r="B43" s="22">
        <v>8</v>
      </c>
      <c r="C43" s="23">
        <v>771</v>
      </c>
      <c r="D43" s="23">
        <v>2</v>
      </c>
      <c r="E43" s="23">
        <v>712</v>
      </c>
      <c r="F43" s="23">
        <v>6</v>
      </c>
      <c r="G43" s="23">
        <v>59</v>
      </c>
      <c r="H43" s="23">
        <v>3</v>
      </c>
      <c r="I43" s="23">
        <v>1</v>
      </c>
      <c r="J43" s="23">
        <v>338</v>
      </c>
      <c r="K43" s="23">
        <v>19</v>
      </c>
      <c r="L43" s="3"/>
    </row>
    <row r="44" spans="1:12" ht="12" customHeight="1">
      <c r="A44" s="27" t="s">
        <v>53</v>
      </c>
      <c r="B44" s="22">
        <f>+D44+F44</f>
        <v>7</v>
      </c>
      <c r="C44" s="23">
        <v>21</v>
      </c>
      <c r="D44" s="23">
        <v>0</v>
      </c>
      <c r="E44" s="23">
        <v>0</v>
      </c>
      <c r="F44" s="23">
        <v>7</v>
      </c>
      <c r="G44" s="23">
        <v>21</v>
      </c>
      <c r="H44" s="23">
        <v>2</v>
      </c>
      <c r="I44" s="23">
        <v>1</v>
      </c>
      <c r="J44" s="23">
        <v>5</v>
      </c>
      <c r="K44" s="23">
        <v>4</v>
      </c>
      <c r="L44" s="3"/>
    </row>
    <row r="45" spans="1:12" ht="12" customHeight="1">
      <c r="A45" s="36" t="s">
        <v>54</v>
      </c>
      <c r="B45" s="37">
        <v>7</v>
      </c>
      <c r="C45" s="38">
        <f>+E45+G45</f>
        <v>404</v>
      </c>
      <c r="D45" s="38">
        <v>3</v>
      </c>
      <c r="E45" s="38">
        <v>399</v>
      </c>
      <c r="F45" s="38">
        <v>4</v>
      </c>
      <c r="G45" s="38">
        <v>5</v>
      </c>
      <c r="H45" s="38">
        <v>2</v>
      </c>
      <c r="I45" s="38">
        <v>4</v>
      </c>
      <c r="J45" s="38">
        <v>22</v>
      </c>
      <c r="K45" s="38">
        <v>3</v>
      </c>
      <c r="L45" s="3"/>
    </row>
    <row r="46" spans="1:11" ht="12" customHeight="1">
      <c r="A46" s="39" t="s">
        <v>55</v>
      </c>
      <c r="B46" s="29">
        <f aca="true" t="shared" si="6" ref="B46:C57">+D46+F46</f>
        <v>9</v>
      </c>
      <c r="C46" s="30">
        <f t="shared" si="6"/>
        <v>150</v>
      </c>
      <c r="D46" s="30">
        <f>SUM(D47)</f>
        <v>1</v>
      </c>
      <c r="E46" s="30">
        <f aca="true" t="shared" si="7" ref="E46:K46">SUM(E47)</f>
        <v>130</v>
      </c>
      <c r="F46" s="30">
        <f t="shared" si="7"/>
        <v>8</v>
      </c>
      <c r="G46" s="30">
        <f t="shared" si="7"/>
        <v>20</v>
      </c>
      <c r="H46" s="30">
        <f t="shared" si="7"/>
        <v>5</v>
      </c>
      <c r="I46" s="30">
        <f t="shared" si="7"/>
        <v>3</v>
      </c>
      <c r="J46" s="30">
        <f t="shared" si="7"/>
        <v>16</v>
      </c>
      <c r="K46" s="30">
        <f t="shared" si="7"/>
        <v>6</v>
      </c>
    </row>
    <row r="47" spans="1:12" ht="12" customHeight="1">
      <c r="A47" s="36" t="s">
        <v>56</v>
      </c>
      <c r="B47" s="37">
        <v>9</v>
      </c>
      <c r="C47" s="38">
        <v>150</v>
      </c>
      <c r="D47" s="38">
        <v>1</v>
      </c>
      <c r="E47" s="38">
        <v>130</v>
      </c>
      <c r="F47" s="38">
        <v>8</v>
      </c>
      <c r="G47" s="38">
        <v>20</v>
      </c>
      <c r="H47" s="38">
        <v>5</v>
      </c>
      <c r="I47" s="38">
        <v>3</v>
      </c>
      <c r="J47" s="38">
        <v>16</v>
      </c>
      <c r="K47" s="38">
        <v>6</v>
      </c>
      <c r="L47" s="3"/>
    </row>
    <row r="48" spans="1:11" ht="12" customHeight="1">
      <c r="A48" s="39" t="s">
        <v>57</v>
      </c>
      <c r="B48" s="29">
        <f t="shared" si="6"/>
        <v>26</v>
      </c>
      <c r="C48" s="30">
        <f t="shared" si="6"/>
        <v>160</v>
      </c>
      <c r="D48" s="34">
        <f>SUM(D49:D56)</f>
        <v>1</v>
      </c>
      <c r="E48" s="34">
        <f aca="true" t="shared" si="8" ref="E48:J48">SUM(E49:E56)</f>
        <v>56</v>
      </c>
      <c r="F48" s="34">
        <f t="shared" si="8"/>
        <v>25</v>
      </c>
      <c r="G48" s="34">
        <f t="shared" si="8"/>
        <v>104</v>
      </c>
      <c r="H48" s="34">
        <f t="shared" si="8"/>
        <v>8</v>
      </c>
      <c r="I48" s="34">
        <v>4</v>
      </c>
      <c r="J48" s="34">
        <f t="shared" si="8"/>
        <v>22</v>
      </c>
      <c r="K48" s="34">
        <v>9</v>
      </c>
    </row>
    <row r="49" spans="1:12" ht="12" customHeight="1">
      <c r="A49" s="27" t="s">
        <v>58</v>
      </c>
      <c r="B49" s="22">
        <f t="shared" si="6"/>
        <v>2</v>
      </c>
      <c r="C49" s="23">
        <v>0</v>
      </c>
      <c r="D49" s="23">
        <v>0</v>
      </c>
      <c r="E49" s="23">
        <v>0</v>
      </c>
      <c r="F49" s="23">
        <v>2</v>
      </c>
      <c r="G49" s="23">
        <v>0</v>
      </c>
      <c r="H49" s="23">
        <v>1</v>
      </c>
      <c r="I49" s="23">
        <v>2</v>
      </c>
      <c r="J49" s="23">
        <v>2</v>
      </c>
      <c r="K49" s="23">
        <v>1</v>
      </c>
      <c r="L49" s="3"/>
    </row>
    <row r="50" spans="1:12" ht="12" customHeight="1">
      <c r="A50" s="27" t="s">
        <v>59</v>
      </c>
      <c r="B50" s="22">
        <f t="shared" si="6"/>
        <v>4</v>
      </c>
      <c r="C50" s="23">
        <f t="shared" si="6"/>
        <v>11</v>
      </c>
      <c r="D50" s="23">
        <v>0</v>
      </c>
      <c r="E50" s="23">
        <v>0</v>
      </c>
      <c r="F50" s="23">
        <v>4</v>
      </c>
      <c r="G50" s="23">
        <v>11</v>
      </c>
      <c r="H50" s="23">
        <v>1</v>
      </c>
      <c r="I50" s="23">
        <v>0</v>
      </c>
      <c r="J50" s="23">
        <v>3</v>
      </c>
      <c r="K50" s="23">
        <v>1</v>
      </c>
      <c r="L50" s="3"/>
    </row>
    <row r="51" spans="1:12" ht="12" customHeight="1">
      <c r="A51" s="27" t="s">
        <v>60</v>
      </c>
      <c r="B51" s="22">
        <f t="shared" si="6"/>
        <v>1</v>
      </c>
      <c r="C51" s="23">
        <v>0</v>
      </c>
      <c r="D51" s="23">
        <v>0</v>
      </c>
      <c r="E51" s="23">
        <v>0</v>
      </c>
      <c r="F51" s="23">
        <v>1</v>
      </c>
      <c r="G51" s="23">
        <v>0</v>
      </c>
      <c r="H51" s="23">
        <v>0</v>
      </c>
      <c r="I51" s="23">
        <v>0</v>
      </c>
      <c r="J51" s="23">
        <v>1</v>
      </c>
      <c r="K51" s="23">
        <v>0</v>
      </c>
      <c r="L51" s="3"/>
    </row>
    <row r="52" spans="1:12" ht="12" customHeight="1">
      <c r="A52" s="27" t="s">
        <v>61</v>
      </c>
      <c r="B52" s="22">
        <f t="shared" si="6"/>
        <v>2</v>
      </c>
      <c r="C52" s="23">
        <v>22</v>
      </c>
      <c r="D52" s="23">
        <v>0</v>
      </c>
      <c r="E52" s="23">
        <v>0</v>
      </c>
      <c r="F52" s="23">
        <v>2</v>
      </c>
      <c r="G52" s="23">
        <v>22</v>
      </c>
      <c r="H52" s="23">
        <v>2</v>
      </c>
      <c r="I52" s="23">
        <v>0</v>
      </c>
      <c r="J52" s="23">
        <v>2</v>
      </c>
      <c r="K52" s="23">
        <v>2</v>
      </c>
      <c r="L52" s="3"/>
    </row>
    <row r="53" spans="1:12" ht="12" customHeight="1">
      <c r="A53" s="27" t="s">
        <v>62</v>
      </c>
      <c r="B53" s="22">
        <v>3</v>
      </c>
      <c r="C53" s="23">
        <v>0</v>
      </c>
      <c r="D53" s="23">
        <v>0</v>
      </c>
      <c r="E53" s="23">
        <v>0</v>
      </c>
      <c r="F53" s="23">
        <v>3</v>
      </c>
      <c r="G53" s="23">
        <v>0</v>
      </c>
      <c r="H53" s="23">
        <v>0</v>
      </c>
      <c r="I53" s="23">
        <v>0</v>
      </c>
      <c r="J53" s="23">
        <v>2</v>
      </c>
      <c r="K53" s="23">
        <v>0</v>
      </c>
      <c r="L53" s="3"/>
    </row>
    <row r="54" spans="1:12" ht="12" customHeight="1">
      <c r="A54" s="27" t="s">
        <v>63</v>
      </c>
      <c r="B54" s="22">
        <f t="shared" si="6"/>
        <v>3</v>
      </c>
      <c r="C54" s="23">
        <f t="shared" si="6"/>
        <v>19</v>
      </c>
      <c r="D54" s="23">
        <v>0</v>
      </c>
      <c r="E54" s="23">
        <v>0</v>
      </c>
      <c r="F54" s="23">
        <v>3</v>
      </c>
      <c r="G54" s="23">
        <v>19</v>
      </c>
      <c r="H54" s="23">
        <v>1</v>
      </c>
      <c r="I54" s="23">
        <v>1</v>
      </c>
      <c r="J54" s="23">
        <v>2</v>
      </c>
      <c r="K54" s="23">
        <v>2</v>
      </c>
      <c r="L54" s="3"/>
    </row>
    <row r="55" spans="1:12" ht="12" customHeight="1">
      <c r="A55" s="27" t="s">
        <v>64</v>
      </c>
      <c r="B55" s="22">
        <f t="shared" si="6"/>
        <v>1</v>
      </c>
      <c r="C55" s="23">
        <v>0</v>
      </c>
      <c r="D55" s="23">
        <v>0</v>
      </c>
      <c r="E55" s="23">
        <v>0</v>
      </c>
      <c r="F55" s="23">
        <v>1</v>
      </c>
      <c r="G55" s="23">
        <v>0</v>
      </c>
      <c r="H55" s="23">
        <v>0</v>
      </c>
      <c r="I55" s="42">
        <v>1</v>
      </c>
      <c r="J55" s="23">
        <v>2</v>
      </c>
      <c r="K55" s="23">
        <v>0</v>
      </c>
      <c r="L55" s="3"/>
    </row>
    <row r="56" spans="1:12" ht="12" customHeight="1">
      <c r="A56" s="36" t="s">
        <v>65</v>
      </c>
      <c r="B56" s="37">
        <f t="shared" si="6"/>
        <v>10</v>
      </c>
      <c r="C56" s="38">
        <v>108</v>
      </c>
      <c r="D56" s="38">
        <v>1</v>
      </c>
      <c r="E56" s="38">
        <v>56</v>
      </c>
      <c r="F56" s="38">
        <v>9</v>
      </c>
      <c r="G56" s="38">
        <v>52</v>
      </c>
      <c r="H56" s="38">
        <v>3</v>
      </c>
      <c r="I56" s="38">
        <v>0</v>
      </c>
      <c r="J56" s="38">
        <v>8</v>
      </c>
      <c r="K56" s="38">
        <v>3</v>
      </c>
      <c r="L56" s="3"/>
    </row>
    <row r="57" spans="1:11" ht="12" customHeight="1">
      <c r="A57" s="39" t="s">
        <v>66</v>
      </c>
      <c r="B57" s="29">
        <f t="shared" si="6"/>
        <v>48</v>
      </c>
      <c r="C57" s="30">
        <f t="shared" si="6"/>
        <v>899</v>
      </c>
      <c r="D57" s="34">
        <f>SUM(D58:D65)</f>
        <v>6</v>
      </c>
      <c r="E57" s="34">
        <f aca="true" t="shared" si="9" ref="E57:K57">SUM(E58:E65)</f>
        <v>626</v>
      </c>
      <c r="F57" s="34">
        <f t="shared" si="9"/>
        <v>42</v>
      </c>
      <c r="G57" s="34">
        <f t="shared" si="9"/>
        <v>273</v>
      </c>
      <c r="H57" s="34">
        <f t="shared" si="9"/>
        <v>15</v>
      </c>
      <c r="I57" s="34">
        <v>13</v>
      </c>
      <c r="J57" s="34">
        <f t="shared" si="9"/>
        <v>75</v>
      </c>
      <c r="K57" s="34">
        <f t="shared" si="9"/>
        <v>22</v>
      </c>
    </row>
    <row r="58" spans="1:12" ht="12" customHeight="1">
      <c r="A58" s="27" t="s">
        <v>67</v>
      </c>
      <c r="B58" s="22">
        <v>6</v>
      </c>
      <c r="C58" s="23">
        <v>131</v>
      </c>
      <c r="D58" s="23">
        <v>1</v>
      </c>
      <c r="E58" s="23">
        <v>74</v>
      </c>
      <c r="F58" s="23">
        <v>5</v>
      </c>
      <c r="G58" s="23">
        <v>57</v>
      </c>
      <c r="H58" s="23">
        <v>2</v>
      </c>
      <c r="I58" s="23">
        <v>3</v>
      </c>
      <c r="J58" s="23">
        <v>8</v>
      </c>
      <c r="K58" s="23">
        <v>3</v>
      </c>
      <c r="L58" s="3"/>
    </row>
    <row r="59" spans="1:12" ht="12" customHeight="1">
      <c r="A59" s="27" t="s">
        <v>68</v>
      </c>
      <c r="B59" s="22">
        <v>22</v>
      </c>
      <c r="C59" s="23">
        <v>530</v>
      </c>
      <c r="D59" s="23">
        <v>4</v>
      </c>
      <c r="E59" s="23">
        <v>384</v>
      </c>
      <c r="F59" s="23">
        <v>18</v>
      </c>
      <c r="G59" s="23">
        <v>146</v>
      </c>
      <c r="H59" s="23">
        <v>6</v>
      </c>
      <c r="I59" s="23">
        <v>7</v>
      </c>
      <c r="J59" s="23">
        <v>41</v>
      </c>
      <c r="K59" s="23">
        <v>10</v>
      </c>
      <c r="L59" s="3"/>
    </row>
    <row r="60" spans="1:12" ht="12" customHeight="1">
      <c r="A60" s="27" t="s">
        <v>69</v>
      </c>
      <c r="B60" s="22">
        <v>1</v>
      </c>
      <c r="C60" s="23">
        <v>0</v>
      </c>
      <c r="D60" s="23">
        <v>0</v>
      </c>
      <c r="E60" s="23">
        <v>0</v>
      </c>
      <c r="F60" s="23">
        <v>1</v>
      </c>
      <c r="G60" s="23">
        <v>0</v>
      </c>
      <c r="H60" s="23">
        <v>0</v>
      </c>
      <c r="I60" s="23">
        <v>0</v>
      </c>
      <c r="J60" s="23">
        <v>1</v>
      </c>
      <c r="K60" s="23">
        <v>0</v>
      </c>
      <c r="L60" s="3"/>
    </row>
    <row r="61" spans="1:12" ht="12" customHeight="1">
      <c r="A61" s="27" t="s">
        <v>70</v>
      </c>
      <c r="B61" s="22">
        <v>7</v>
      </c>
      <c r="C61" s="23">
        <v>197</v>
      </c>
      <c r="D61" s="23">
        <v>1</v>
      </c>
      <c r="E61" s="23">
        <v>168</v>
      </c>
      <c r="F61" s="23">
        <v>6</v>
      </c>
      <c r="G61" s="23">
        <v>29</v>
      </c>
      <c r="H61" s="23">
        <v>3</v>
      </c>
      <c r="I61" s="23">
        <v>2</v>
      </c>
      <c r="J61" s="23">
        <v>14</v>
      </c>
      <c r="K61" s="23">
        <v>3</v>
      </c>
      <c r="L61" s="3"/>
    </row>
    <row r="62" spans="1:12" ht="12" customHeight="1">
      <c r="A62" s="27" t="s">
        <v>71</v>
      </c>
      <c r="B62" s="22">
        <v>3</v>
      </c>
      <c r="C62" s="42">
        <v>5</v>
      </c>
      <c r="D62" s="23">
        <v>0</v>
      </c>
      <c r="E62" s="23">
        <v>0</v>
      </c>
      <c r="F62" s="23">
        <v>3</v>
      </c>
      <c r="G62" s="23">
        <v>5</v>
      </c>
      <c r="H62" s="23">
        <v>0</v>
      </c>
      <c r="I62" s="23">
        <v>0</v>
      </c>
      <c r="J62" s="23">
        <v>3</v>
      </c>
      <c r="K62" s="23">
        <v>1</v>
      </c>
      <c r="L62" s="3"/>
    </row>
    <row r="63" spans="1:12" ht="12" customHeight="1">
      <c r="A63" s="27" t="s">
        <v>72</v>
      </c>
      <c r="B63" s="22">
        <f>+D63+F63</f>
        <v>3</v>
      </c>
      <c r="C63" s="23">
        <v>19</v>
      </c>
      <c r="D63" s="23">
        <v>0</v>
      </c>
      <c r="E63" s="23">
        <v>0</v>
      </c>
      <c r="F63" s="23">
        <v>3</v>
      </c>
      <c r="G63" s="23">
        <v>19</v>
      </c>
      <c r="H63" s="23">
        <v>1</v>
      </c>
      <c r="I63" s="23">
        <v>0</v>
      </c>
      <c r="J63" s="23">
        <v>2</v>
      </c>
      <c r="K63" s="23">
        <v>2</v>
      </c>
      <c r="L63" s="3"/>
    </row>
    <row r="64" spans="1:12" ht="12" customHeight="1">
      <c r="A64" s="27" t="s">
        <v>73</v>
      </c>
      <c r="B64" s="22">
        <v>3</v>
      </c>
      <c r="C64" s="23">
        <v>0</v>
      </c>
      <c r="D64" s="23">
        <v>0</v>
      </c>
      <c r="E64" s="23">
        <v>0</v>
      </c>
      <c r="F64" s="23">
        <v>3</v>
      </c>
      <c r="G64" s="23">
        <v>0</v>
      </c>
      <c r="H64" s="23">
        <v>1</v>
      </c>
      <c r="I64" s="23">
        <v>0</v>
      </c>
      <c r="J64" s="23">
        <v>3</v>
      </c>
      <c r="K64" s="23">
        <v>1</v>
      </c>
      <c r="L64" s="3"/>
    </row>
    <row r="65" spans="1:12" ht="12" customHeight="1">
      <c r="A65" s="36" t="s">
        <v>74</v>
      </c>
      <c r="B65" s="37">
        <f>+D65+F65</f>
        <v>3</v>
      </c>
      <c r="C65" s="38">
        <f>+E65+G65</f>
        <v>17</v>
      </c>
      <c r="D65" s="38">
        <v>0</v>
      </c>
      <c r="E65" s="38">
        <v>0</v>
      </c>
      <c r="F65" s="38">
        <v>3</v>
      </c>
      <c r="G65" s="38">
        <v>17</v>
      </c>
      <c r="H65" s="38">
        <v>2</v>
      </c>
      <c r="I65" s="38">
        <v>1</v>
      </c>
      <c r="J65" s="38">
        <v>3</v>
      </c>
      <c r="K65" s="38">
        <v>2</v>
      </c>
      <c r="L65" s="3"/>
    </row>
    <row r="66" spans="1:11" ht="12" customHeight="1">
      <c r="A66" s="39" t="s">
        <v>75</v>
      </c>
      <c r="B66" s="29">
        <f>+D66+F66</f>
        <v>8</v>
      </c>
      <c r="C66" s="30">
        <f>+E66+G66</f>
        <v>109</v>
      </c>
      <c r="D66" s="34">
        <f>SUM(D67:D69)</f>
        <v>1</v>
      </c>
      <c r="E66" s="34">
        <f aca="true" t="shared" si="10" ref="E66:K66">SUM(E67:E69)</f>
        <v>67</v>
      </c>
      <c r="F66" s="34">
        <f t="shared" si="10"/>
        <v>7</v>
      </c>
      <c r="G66" s="34">
        <f t="shared" si="10"/>
        <v>42</v>
      </c>
      <c r="H66" s="34">
        <f t="shared" si="10"/>
        <v>1</v>
      </c>
      <c r="I66" s="34">
        <f t="shared" si="10"/>
        <v>0</v>
      </c>
      <c r="J66" s="34">
        <f t="shared" si="10"/>
        <v>11</v>
      </c>
      <c r="K66" s="34">
        <f t="shared" si="10"/>
        <v>1</v>
      </c>
    </row>
    <row r="67" spans="1:12" ht="12" customHeight="1">
      <c r="A67" s="27" t="s">
        <v>76</v>
      </c>
      <c r="B67" s="22">
        <v>2</v>
      </c>
      <c r="C67" s="23">
        <v>0</v>
      </c>
      <c r="D67" s="23">
        <v>0</v>
      </c>
      <c r="E67" s="23">
        <v>0</v>
      </c>
      <c r="F67" s="23">
        <v>2</v>
      </c>
      <c r="G67" s="23">
        <v>0</v>
      </c>
      <c r="H67" s="23">
        <v>0</v>
      </c>
      <c r="I67" s="23">
        <v>0</v>
      </c>
      <c r="J67" s="23">
        <v>2</v>
      </c>
      <c r="K67" s="23">
        <v>0</v>
      </c>
      <c r="L67" s="3"/>
    </row>
    <row r="68" spans="1:12" ht="12" customHeight="1">
      <c r="A68" s="27" t="s">
        <v>77</v>
      </c>
      <c r="B68" s="22">
        <v>4</v>
      </c>
      <c r="C68" s="23">
        <v>90</v>
      </c>
      <c r="D68" s="23">
        <v>1</v>
      </c>
      <c r="E68" s="23">
        <v>67</v>
      </c>
      <c r="F68" s="23">
        <v>3</v>
      </c>
      <c r="G68" s="23">
        <v>23</v>
      </c>
      <c r="H68" s="23">
        <v>1</v>
      </c>
      <c r="I68" s="23">
        <v>0</v>
      </c>
      <c r="J68" s="23">
        <v>7</v>
      </c>
      <c r="K68" s="23">
        <v>1</v>
      </c>
      <c r="L68" s="3"/>
    </row>
    <row r="69" spans="1:12" ht="12" customHeight="1">
      <c r="A69" s="36" t="s">
        <v>78</v>
      </c>
      <c r="B69" s="37">
        <v>2</v>
      </c>
      <c r="C69" s="38">
        <f>+E69+G69</f>
        <v>19</v>
      </c>
      <c r="D69" s="38">
        <v>0</v>
      </c>
      <c r="E69" s="38">
        <v>0</v>
      </c>
      <c r="F69" s="38">
        <v>2</v>
      </c>
      <c r="G69" s="38">
        <v>19</v>
      </c>
      <c r="H69" s="38">
        <v>0</v>
      </c>
      <c r="I69" s="38">
        <v>0</v>
      </c>
      <c r="J69" s="38">
        <v>2</v>
      </c>
      <c r="K69" s="38">
        <v>0</v>
      </c>
      <c r="L69" s="3"/>
    </row>
    <row r="70" spans="1:11" ht="12" customHeight="1">
      <c r="A70" s="39" t="s">
        <v>79</v>
      </c>
      <c r="B70" s="29">
        <f>+D70+F70</f>
        <v>23</v>
      </c>
      <c r="C70" s="30">
        <f>+E70+G70</f>
        <v>246</v>
      </c>
      <c r="D70" s="30">
        <f>SUM(D71:D72)</f>
        <v>3</v>
      </c>
      <c r="E70" s="30">
        <f aca="true" t="shared" si="11" ref="E70:K70">SUM(E71:E72)</f>
        <v>147</v>
      </c>
      <c r="F70" s="30">
        <f t="shared" si="11"/>
        <v>20</v>
      </c>
      <c r="G70" s="30">
        <f t="shared" si="11"/>
        <v>99</v>
      </c>
      <c r="H70" s="30">
        <f t="shared" si="11"/>
        <v>12</v>
      </c>
      <c r="I70" s="30">
        <v>9</v>
      </c>
      <c r="J70" s="30">
        <f t="shared" si="11"/>
        <v>22</v>
      </c>
      <c r="K70" s="30">
        <f t="shared" si="11"/>
        <v>18</v>
      </c>
    </row>
    <row r="71" spans="1:12" ht="12" customHeight="1">
      <c r="A71" s="27" t="s">
        <v>80</v>
      </c>
      <c r="B71" s="22">
        <v>5</v>
      </c>
      <c r="C71" s="23">
        <f>+E71+G71</f>
        <v>38</v>
      </c>
      <c r="D71" s="23">
        <v>0</v>
      </c>
      <c r="E71" s="23">
        <v>0</v>
      </c>
      <c r="F71" s="23">
        <v>5</v>
      </c>
      <c r="G71" s="23">
        <v>38</v>
      </c>
      <c r="H71" s="23">
        <v>4</v>
      </c>
      <c r="I71" s="23">
        <v>2</v>
      </c>
      <c r="J71" s="23">
        <v>4</v>
      </c>
      <c r="K71" s="23">
        <v>3</v>
      </c>
      <c r="L71" s="3"/>
    </row>
    <row r="72" spans="1:12" ht="12" customHeight="1">
      <c r="A72" s="36" t="s">
        <v>81</v>
      </c>
      <c r="B72" s="37">
        <v>18</v>
      </c>
      <c r="C72" s="38">
        <v>208</v>
      </c>
      <c r="D72" s="38">
        <v>3</v>
      </c>
      <c r="E72" s="38">
        <v>147</v>
      </c>
      <c r="F72" s="38">
        <v>15</v>
      </c>
      <c r="G72" s="38">
        <v>61</v>
      </c>
      <c r="H72" s="38">
        <v>8</v>
      </c>
      <c r="I72" s="38">
        <v>6</v>
      </c>
      <c r="J72" s="38">
        <v>18</v>
      </c>
      <c r="K72" s="38">
        <v>15</v>
      </c>
      <c r="L72" s="3"/>
    </row>
    <row r="73" spans="1:11" ht="12" customHeight="1">
      <c r="A73" s="39" t="s">
        <v>82</v>
      </c>
      <c r="B73" s="29">
        <f>+D73+F73</f>
        <v>14</v>
      </c>
      <c r="C73" s="30">
        <f>+E73+G73</f>
        <v>105</v>
      </c>
      <c r="D73" s="34">
        <f>SUM(D74:D78)</f>
        <v>1</v>
      </c>
      <c r="E73" s="34">
        <f aca="true" t="shared" si="12" ref="E73:K73">SUM(E74:E78)</f>
        <v>49</v>
      </c>
      <c r="F73" s="34">
        <f t="shared" si="12"/>
        <v>13</v>
      </c>
      <c r="G73" s="34">
        <f t="shared" si="12"/>
        <v>56</v>
      </c>
      <c r="H73" s="34">
        <f t="shared" si="12"/>
        <v>5</v>
      </c>
      <c r="I73" s="34">
        <f t="shared" si="12"/>
        <v>2</v>
      </c>
      <c r="J73" s="34">
        <f t="shared" si="12"/>
        <v>10</v>
      </c>
      <c r="K73" s="34">
        <f t="shared" si="12"/>
        <v>6</v>
      </c>
    </row>
    <row r="74" spans="1:12" ht="12" customHeight="1">
      <c r="A74" s="27" t="s">
        <v>83</v>
      </c>
      <c r="B74" s="22">
        <v>3</v>
      </c>
      <c r="C74" s="23">
        <v>0</v>
      </c>
      <c r="D74" s="23">
        <v>0</v>
      </c>
      <c r="E74" s="23">
        <v>0</v>
      </c>
      <c r="F74" s="23">
        <v>3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3"/>
    </row>
    <row r="75" spans="1:12" ht="12" customHeight="1">
      <c r="A75" s="27" t="s">
        <v>84</v>
      </c>
      <c r="B75" s="22">
        <f>+D75+F75</f>
        <v>2</v>
      </c>
      <c r="C75" s="23">
        <f>+E75+G75</f>
        <v>18</v>
      </c>
      <c r="D75" s="23">
        <v>0</v>
      </c>
      <c r="E75" s="23">
        <v>0</v>
      </c>
      <c r="F75" s="23">
        <v>2</v>
      </c>
      <c r="G75" s="23">
        <v>18</v>
      </c>
      <c r="H75" s="23">
        <v>1</v>
      </c>
      <c r="I75" s="23">
        <v>0</v>
      </c>
      <c r="J75" s="23">
        <v>1</v>
      </c>
      <c r="K75" s="23">
        <v>2</v>
      </c>
      <c r="L75" s="3"/>
    </row>
    <row r="76" spans="1:12" ht="12" customHeight="1">
      <c r="A76" s="27" t="s">
        <v>85</v>
      </c>
      <c r="B76" s="22">
        <v>2</v>
      </c>
      <c r="C76" s="23">
        <v>19</v>
      </c>
      <c r="D76" s="23">
        <v>0</v>
      </c>
      <c r="E76" s="23">
        <v>0</v>
      </c>
      <c r="F76" s="23">
        <v>2</v>
      </c>
      <c r="G76" s="23">
        <v>19</v>
      </c>
      <c r="H76" s="23">
        <v>1</v>
      </c>
      <c r="I76" s="23">
        <v>0</v>
      </c>
      <c r="J76" s="23">
        <v>1</v>
      </c>
      <c r="K76" s="23">
        <v>1</v>
      </c>
      <c r="L76" s="3"/>
    </row>
    <row r="77" spans="1:12" ht="12" customHeight="1">
      <c r="A77" s="27" t="s">
        <v>86</v>
      </c>
      <c r="B77" s="22">
        <v>2</v>
      </c>
      <c r="C77" s="23">
        <f>+E77+G77</f>
        <v>17</v>
      </c>
      <c r="D77" s="23">
        <v>0</v>
      </c>
      <c r="E77" s="23">
        <v>0</v>
      </c>
      <c r="F77" s="23">
        <v>2</v>
      </c>
      <c r="G77" s="23">
        <v>17</v>
      </c>
      <c r="H77" s="23">
        <v>2</v>
      </c>
      <c r="I77" s="23">
        <v>1</v>
      </c>
      <c r="J77" s="23">
        <v>3</v>
      </c>
      <c r="K77" s="23">
        <v>2</v>
      </c>
      <c r="L77" s="3"/>
    </row>
    <row r="78" spans="1:12" ht="12" customHeight="1">
      <c r="A78" s="36" t="s">
        <v>87</v>
      </c>
      <c r="B78" s="37">
        <f aca="true" t="shared" si="13" ref="B78:C85">+D78+F78</f>
        <v>5</v>
      </c>
      <c r="C78" s="38">
        <f t="shared" si="13"/>
        <v>51</v>
      </c>
      <c r="D78" s="38">
        <v>1</v>
      </c>
      <c r="E78" s="38">
        <v>49</v>
      </c>
      <c r="F78" s="38">
        <v>4</v>
      </c>
      <c r="G78" s="38">
        <v>2</v>
      </c>
      <c r="H78" s="38">
        <v>1</v>
      </c>
      <c r="I78" s="38">
        <v>1</v>
      </c>
      <c r="J78" s="38">
        <v>5</v>
      </c>
      <c r="K78" s="38">
        <v>1</v>
      </c>
      <c r="L78" s="3"/>
    </row>
    <row r="79" spans="1:11" ht="12" customHeight="1">
      <c r="A79" s="39" t="s">
        <v>88</v>
      </c>
      <c r="B79" s="29">
        <f t="shared" si="13"/>
        <v>16</v>
      </c>
      <c r="C79" s="30">
        <f t="shared" si="13"/>
        <v>94</v>
      </c>
      <c r="D79" s="30">
        <f>SUM(D80:D83)</f>
        <v>1</v>
      </c>
      <c r="E79" s="30">
        <f aca="true" t="shared" si="14" ref="E79:K79">SUM(E80:E83)</f>
        <v>40</v>
      </c>
      <c r="F79" s="30">
        <f t="shared" si="14"/>
        <v>15</v>
      </c>
      <c r="G79" s="30">
        <f t="shared" si="14"/>
        <v>54</v>
      </c>
      <c r="H79" s="30">
        <f t="shared" si="14"/>
        <v>4</v>
      </c>
      <c r="I79" s="30">
        <f t="shared" si="14"/>
        <v>3</v>
      </c>
      <c r="J79" s="30">
        <f t="shared" si="14"/>
        <v>15</v>
      </c>
      <c r="K79" s="30">
        <f t="shared" si="14"/>
        <v>6</v>
      </c>
    </row>
    <row r="80" spans="1:12" ht="12" customHeight="1">
      <c r="A80" s="27" t="s">
        <v>89</v>
      </c>
      <c r="B80" s="22">
        <v>4</v>
      </c>
      <c r="C80" s="23">
        <f t="shared" si="13"/>
        <v>49</v>
      </c>
      <c r="D80" s="23">
        <v>1</v>
      </c>
      <c r="E80" s="23">
        <v>40</v>
      </c>
      <c r="F80" s="23">
        <v>3</v>
      </c>
      <c r="G80" s="23">
        <v>9</v>
      </c>
      <c r="H80" s="23">
        <v>1</v>
      </c>
      <c r="I80" s="23">
        <v>0</v>
      </c>
      <c r="J80" s="23">
        <v>4</v>
      </c>
      <c r="K80" s="23">
        <v>1</v>
      </c>
      <c r="L80" s="3"/>
    </row>
    <row r="81" spans="1:12" ht="12" customHeight="1">
      <c r="A81" s="27" t="s">
        <v>90</v>
      </c>
      <c r="B81" s="22">
        <f t="shared" si="13"/>
        <v>3</v>
      </c>
      <c r="C81" s="23">
        <v>0</v>
      </c>
      <c r="D81" s="23">
        <v>0</v>
      </c>
      <c r="E81" s="23">
        <v>0</v>
      </c>
      <c r="F81" s="23">
        <v>3</v>
      </c>
      <c r="G81" s="23">
        <v>0</v>
      </c>
      <c r="H81" s="23">
        <v>1</v>
      </c>
      <c r="I81" s="23">
        <v>1</v>
      </c>
      <c r="J81" s="23">
        <v>3</v>
      </c>
      <c r="K81" s="23">
        <v>2</v>
      </c>
      <c r="L81" s="3"/>
    </row>
    <row r="82" spans="1:12" ht="12" customHeight="1">
      <c r="A82" s="27" t="s">
        <v>91</v>
      </c>
      <c r="B82" s="22">
        <v>6</v>
      </c>
      <c r="C82" s="23">
        <f t="shared" si="13"/>
        <v>19</v>
      </c>
      <c r="D82" s="23">
        <v>0</v>
      </c>
      <c r="E82" s="23">
        <v>0</v>
      </c>
      <c r="F82" s="23">
        <v>6</v>
      </c>
      <c r="G82" s="23">
        <v>19</v>
      </c>
      <c r="H82" s="23">
        <v>1</v>
      </c>
      <c r="I82" s="23">
        <v>1</v>
      </c>
      <c r="J82" s="23">
        <v>5</v>
      </c>
      <c r="K82" s="23">
        <v>2</v>
      </c>
      <c r="L82" s="3"/>
    </row>
    <row r="83" spans="1:12" ht="12" customHeight="1">
      <c r="A83" s="36" t="s">
        <v>92</v>
      </c>
      <c r="B83" s="37">
        <f t="shared" si="13"/>
        <v>3</v>
      </c>
      <c r="C83" s="38">
        <v>26</v>
      </c>
      <c r="D83" s="38">
        <v>0</v>
      </c>
      <c r="E83" s="38">
        <v>0</v>
      </c>
      <c r="F83" s="38">
        <v>3</v>
      </c>
      <c r="G83" s="38">
        <v>26</v>
      </c>
      <c r="H83" s="38">
        <v>1</v>
      </c>
      <c r="I83" s="38">
        <v>1</v>
      </c>
      <c r="J83" s="38">
        <v>3</v>
      </c>
      <c r="K83" s="38">
        <v>1</v>
      </c>
      <c r="L83" s="3"/>
    </row>
    <row r="84" spans="1:11" ht="12" customHeight="1">
      <c r="A84" s="39" t="s">
        <v>93</v>
      </c>
      <c r="B84" s="29">
        <f t="shared" si="13"/>
        <v>11</v>
      </c>
      <c r="C84" s="30">
        <f t="shared" si="13"/>
        <v>73</v>
      </c>
      <c r="D84" s="34">
        <f>SUM(D85:D87)</f>
        <v>0</v>
      </c>
      <c r="E84" s="34">
        <f>SUM(E85:E87)</f>
        <v>0</v>
      </c>
      <c r="F84" s="34">
        <f aca="true" t="shared" si="15" ref="F84:K84">SUM(F85:F86)</f>
        <v>11</v>
      </c>
      <c r="G84" s="34">
        <f t="shared" si="15"/>
        <v>73</v>
      </c>
      <c r="H84" s="34">
        <f t="shared" si="15"/>
        <v>4</v>
      </c>
      <c r="I84" s="34">
        <f t="shared" si="15"/>
        <v>5</v>
      </c>
      <c r="J84" s="34">
        <f t="shared" si="15"/>
        <v>10</v>
      </c>
      <c r="K84" s="34">
        <f t="shared" si="15"/>
        <v>6</v>
      </c>
    </row>
    <row r="85" spans="1:12" ht="12" customHeight="1">
      <c r="A85" s="27" t="s">
        <v>94</v>
      </c>
      <c r="B85" s="22">
        <f t="shared" si="13"/>
        <v>4</v>
      </c>
      <c r="C85" s="23">
        <f t="shared" si="13"/>
        <v>19</v>
      </c>
      <c r="D85" s="23">
        <v>0</v>
      </c>
      <c r="E85" s="23">
        <v>0</v>
      </c>
      <c r="F85" s="23">
        <v>4</v>
      </c>
      <c r="G85" s="23">
        <v>19</v>
      </c>
      <c r="H85" s="23">
        <v>2</v>
      </c>
      <c r="I85" s="23">
        <v>2</v>
      </c>
      <c r="J85" s="23">
        <v>4</v>
      </c>
      <c r="K85" s="23">
        <v>2</v>
      </c>
      <c r="L85" s="3"/>
    </row>
    <row r="86" spans="1:12" ht="12" customHeight="1">
      <c r="A86" s="43" t="s">
        <v>95</v>
      </c>
      <c r="B86" s="44">
        <v>7</v>
      </c>
      <c r="C86" s="45">
        <v>54</v>
      </c>
      <c r="D86" s="45">
        <v>0</v>
      </c>
      <c r="E86" s="45">
        <v>0</v>
      </c>
      <c r="F86" s="45">
        <v>7</v>
      </c>
      <c r="G86" s="45">
        <v>54</v>
      </c>
      <c r="H86" s="45">
        <v>2</v>
      </c>
      <c r="I86" s="45">
        <v>3</v>
      </c>
      <c r="J86" s="45">
        <v>6</v>
      </c>
      <c r="K86" s="45">
        <v>4</v>
      </c>
      <c r="L86" s="3"/>
    </row>
    <row r="87" spans="1:12" ht="12" customHeight="1">
      <c r="A87" s="9" t="s">
        <v>96</v>
      </c>
      <c r="B87" s="3"/>
      <c r="C87" s="9"/>
      <c r="D87" s="9"/>
      <c r="E87" s="9"/>
      <c r="F87" s="9"/>
      <c r="G87" s="3"/>
      <c r="H87" s="3"/>
      <c r="I87" s="3"/>
      <c r="J87" s="3"/>
      <c r="K87" s="3"/>
      <c r="L87" s="3"/>
    </row>
    <row r="88" spans="1:12" ht="12" customHeight="1">
      <c r="A88" s="9" t="s">
        <v>97</v>
      </c>
      <c r="B88" s="3"/>
      <c r="C88" s="9"/>
      <c r="D88" s="9"/>
      <c r="E88" s="9"/>
      <c r="F88" s="9"/>
      <c r="G88" s="3"/>
      <c r="H88" s="3"/>
      <c r="I88" s="3"/>
      <c r="J88" s="3"/>
      <c r="K88" s="3"/>
      <c r="L88" s="3"/>
    </row>
    <row r="89" spans="1:12" ht="12" customHeight="1">
      <c r="A89" s="9"/>
      <c r="B89" s="3"/>
      <c r="C89" s="9"/>
      <c r="D89" s="9"/>
      <c r="E89" s="9"/>
      <c r="F89" s="9"/>
      <c r="G89" s="3"/>
      <c r="H89" s="3"/>
      <c r="I89" s="3"/>
      <c r="J89" s="3"/>
      <c r="K89" s="3"/>
      <c r="L89" s="3"/>
    </row>
    <row r="90" spans="1:12" ht="12" customHeight="1">
      <c r="A90" s="9"/>
      <c r="B90" s="3"/>
      <c r="C90" s="9"/>
      <c r="D90" s="9"/>
      <c r="E90" s="9"/>
      <c r="F90" s="9"/>
      <c r="G90" s="3"/>
      <c r="H90" s="3"/>
      <c r="I90" s="3"/>
      <c r="J90" s="3"/>
      <c r="K90" s="3"/>
      <c r="L90" s="3"/>
    </row>
    <row r="91" spans="1:12" ht="12" customHeight="1">
      <c r="A91" s="9"/>
      <c r="B91" s="3"/>
      <c r="C91" s="3"/>
      <c r="D91" s="9"/>
      <c r="E91" s="9"/>
      <c r="F91" s="9"/>
      <c r="G91" s="3"/>
      <c r="H91" s="3"/>
      <c r="I91" s="3"/>
      <c r="J91" s="3"/>
      <c r="K91" s="3"/>
      <c r="L91" s="3"/>
    </row>
    <row r="92" spans="1:12" ht="12" customHeight="1">
      <c r="A92" s="9"/>
      <c r="B92" s="3"/>
      <c r="C92" s="3"/>
      <c r="D92" s="9"/>
      <c r="E92" s="9"/>
      <c r="F92" s="9"/>
      <c r="G92" s="3"/>
      <c r="H92" s="3"/>
      <c r="I92" s="3"/>
      <c r="J92" s="3"/>
      <c r="K92" s="3"/>
      <c r="L92" s="3"/>
    </row>
    <row r="93" spans="1:12" ht="12" customHeight="1">
      <c r="A93" s="9"/>
      <c r="B93" s="3"/>
      <c r="C93" s="3"/>
      <c r="D93" s="9"/>
      <c r="E93" s="9"/>
      <c r="F93" s="9"/>
      <c r="G93" s="3"/>
      <c r="H93" s="3"/>
      <c r="I93" s="3"/>
      <c r="J93" s="3"/>
      <c r="K93" s="3"/>
      <c r="L93" s="3"/>
    </row>
    <row r="94" spans="1:12" ht="12" customHeight="1">
      <c r="A94" s="9"/>
      <c r="B94" s="3"/>
      <c r="C94" s="3"/>
      <c r="D94" s="9"/>
      <c r="E94" s="9"/>
      <c r="F94" s="9"/>
      <c r="G94" s="3"/>
      <c r="H94" s="3"/>
      <c r="I94" s="3"/>
      <c r="J94" s="3"/>
      <c r="K94" s="3"/>
      <c r="L94" s="3"/>
    </row>
    <row r="95" spans="1:12" ht="12" customHeight="1">
      <c r="A95" s="9"/>
      <c r="B95" s="3"/>
      <c r="C95" s="3"/>
      <c r="D95" s="9"/>
      <c r="E95" s="9"/>
      <c r="F95" s="9"/>
      <c r="G95" s="3"/>
      <c r="H95" s="3"/>
      <c r="I95" s="3"/>
      <c r="J95" s="3"/>
      <c r="K95" s="3"/>
      <c r="L95" s="3"/>
    </row>
    <row r="96" spans="1:12" ht="12" customHeight="1">
      <c r="A96" s="9"/>
      <c r="B96" s="3"/>
      <c r="C96" s="3"/>
      <c r="D96" s="9"/>
      <c r="E96" s="9"/>
      <c r="F96" s="9"/>
      <c r="G96" s="3"/>
      <c r="H96" s="3"/>
      <c r="I96" s="3"/>
      <c r="J96" s="3"/>
      <c r="K96" s="3"/>
      <c r="L96" s="3"/>
    </row>
    <row r="97" spans="1:12" ht="12" customHeight="1">
      <c r="A97" s="9"/>
      <c r="B97" s="3"/>
      <c r="C97" s="3"/>
      <c r="D97" s="9"/>
      <c r="E97" s="9"/>
      <c r="F97" s="9"/>
      <c r="G97" s="3"/>
      <c r="H97" s="3"/>
      <c r="I97" s="3"/>
      <c r="J97" s="3"/>
      <c r="K97" s="3"/>
      <c r="L97" s="3"/>
    </row>
    <row r="98" spans="1:12" ht="12" customHeight="1">
      <c r="A98" s="9"/>
      <c r="B98" s="3"/>
      <c r="C98" s="3"/>
      <c r="D98" s="9"/>
      <c r="E98" s="9"/>
      <c r="F98" s="9"/>
      <c r="G98" s="3"/>
      <c r="H98" s="3"/>
      <c r="I98" s="3"/>
      <c r="J98" s="3"/>
      <c r="K98" s="3"/>
      <c r="L98" s="3"/>
    </row>
    <row r="99" spans="1:6" ht="12" customHeight="1">
      <c r="A99" s="10"/>
      <c r="D99" s="10"/>
      <c r="E99" s="10"/>
      <c r="F99" s="10"/>
    </row>
    <row r="100" spans="1:6" ht="12" customHeight="1">
      <c r="A100" s="10"/>
      <c r="D100" s="10"/>
      <c r="E100" s="10"/>
      <c r="F100" s="10"/>
    </row>
    <row r="101" spans="1:6" ht="12" customHeight="1">
      <c r="A101" s="10"/>
      <c r="D101" s="10"/>
      <c r="E101" s="10"/>
      <c r="F101" s="10"/>
    </row>
    <row r="102" spans="1:6" ht="12" customHeight="1">
      <c r="A102" s="10"/>
      <c r="D102" s="10"/>
      <c r="E102" s="10"/>
      <c r="F102" s="10"/>
    </row>
    <row r="103" spans="1:6" ht="12" customHeight="1">
      <c r="A103" s="10"/>
      <c r="D103" s="10"/>
      <c r="E103" s="10"/>
      <c r="F103" s="10"/>
    </row>
    <row r="104" spans="1:6" ht="12" customHeight="1">
      <c r="A104" s="10"/>
      <c r="D104" s="10"/>
      <c r="E104" s="10"/>
      <c r="F104" s="10"/>
    </row>
    <row r="105" spans="1:6" ht="12" customHeight="1">
      <c r="A105" s="10"/>
      <c r="D105" s="10"/>
      <c r="E105" s="10"/>
      <c r="F105" s="10"/>
    </row>
    <row r="106" spans="1:6" ht="12" customHeight="1">
      <c r="A106" s="10"/>
      <c r="D106" s="10"/>
      <c r="E106" s="10"/>
      <c r="F106" s="10"/>
    </row>
    <row r="107" spans="1:6" ht="12" customHeight="1">
      <c r="A107" s="10"/>
      <c r="D107" s="10"/>
      <c r="E107" s="10"/>
      <c r="F107" s="10"/>
    </row>
    <row r="108" spans="1:6" ht="12" customHeight="1">
      <c r="A108" s="10"/>
      <c r="D108" s="10"/>
      <c r="E108" s="10"/>
      <c r="F108" s="10"/>
    </row>
    <row r="109" spans="1:6" ht="12" customHeight="1">
      <c r="A109" s="10"/>
      <c r="D109" s="10"/>
      <c r="E109" s="10"/>
      <c r="F109" s="10"/>
    </row>
    <row r="110" spans="1:6" ht="12" customHeight="1">
      <c r="A110" s="10"/>
      <c r="D110" s="10"/>
      <c r="E110" s="10"/>
      <c r="F110" s="10"/>
    </row>
    <row r="111" spans="1:6" ht="12" customHeight="1">
      <c r="A111" s="10"/>
      <c r="D111" s="10"/>
      <c r="E111" s="10"/>
      <c r="F111" s="10"/>
    </row>
    <row r="112" spans="1:6" ht="12" customHeight="1">
      <c r="A112" s="10"/>
      <c r="D112" s="10"/>
      <c r="E112" s="10"/>
      <c r="F112" s="10"/>
    </row>
    <row r="113" spans="1:6" ht="12" customHeight="1">
      <c r="A113" s="10"/>
      <c r="D113" s="10"/>
      <c r="E113" s="10"/>
      <c r="F113" s="10"/>
    </row>
    <row r="114" spans="1:6" ht="12" customHeight="1">
      <c r="A114" s="10"/>
      <c r="D114" s="10"/>
      <c r="E114" s="10"/>
      <c r="F114" s="10"/>
    </row>
    <row r="115" spans="1:6" ht="12" customHeight="1">
      <c r="A115" s="10"/>
      <c r="D115" s="10"/>
      <c r="E115" s="10"/>
      <c r="F115" s="10"/>
    </row>
    <row r="116" spans="1:6" ht="12" customHeight="1">
      <c r="A116" s="10"/>
      <c r="D116" s="10"/>
      <c r="E116" s="10"/>
      <c r="F116" s="10"/>
    </row>
    <row r="117" spans="1:6" ht="12" customHeight="1">
      <c r="A117" s="10"/>
      <c r="D117" s="10"/>
      <c r="E117" s="10"/>
      <c r="F117" s="10"/>
    </row>
    <row r="118" spans="1:6" ht="12" customHeight="1">
      <c r="A118" s="10"/>
      <c r="D118" s="10"/>
      <c r="E118" s="10"/>
      <c r="F118" s="10"/>
    </row>
    <row r="119" spans="1:6" ht="12" customHeight="1">
      <c r="A119" s="10"/>
      <c r="D119" s="10"/>
      <c r="E119" s="10"/>
      <c r="F119" s="10"/>
    </row>
    <row r="120" spans="1:6" ht="12" customHeight="1">
      <c r="A120" s="10"/>
      <c r="D120" s="10"/>
      <c r="E120" s="10"/>
      <c r="F120" s="10"/>
    </row>
    <row r="121" spans="1:6" ht="12" customHeight="1">
      <c r="A121" s="10"/>
      <c r="D121" s="10"/>
      <c r="E121" s="10"/>
      <c r="F121" s="10"/>
    </row>
    <row r="122" spans="1:6" ht="12" customHeight="1">
      <c r="A122" s="10"/>
      <c r="D122" s="10"/>
      <c r="E122" s="10"/>
      <c r="F122" s="10"/>
    </row>
    <row r="123" spans="1:6" ht="12" customHeight="1">
      <c r="A123" s="10"/>
      <c r="D123" s="10"/>
      <c r="E123" s="10"/>
      <c r="F123" s="10"/>
    </row>
    <row r="124" spans="1:6" ht="12" customHeight="1">
      <c r="A124" s="10"/>
      <c r="D124" s="10"/>
      <c r="E124" s="10"/>
      <c r="F124" s="10"/>
    </row>
    <row r="125" spans="1:6" ht="12" customHeight="1">
      <c r="A125" s="10"/>
      <c r="D125" s="10"/>
      <c r="E125" s="10"/>
      <c r="F125" s="10"/>
    </row>
    <row r="126" spans="1:6" ht="12" customHeight="1">
      <c r="A126" s="10"/>
      <c r="D126" s="10"/>
      <c r="E126" s="10"/>
      <c r="F126" s="10"/>
    </row>
    <row r="127" spans="1:6" ht="12" customHeight="1">
      <c r="A127" s="10"/>
      <c r="D127" s="10"/>
      <c r="E127" s="10"/>
      <c r="F127" s="10"/>
    </row>
    <row r="128" spans="1:6" ht="12" customHeight="1">
      <c r="A128" s="10"/>
      <c r="D128" s="10"/>
      <c r="E128" s="10"/>
      <c r="F128" s="10"/>
    </row>
    <row r="129" spans="1:6" ht="12" customHeight="1">
      <c r="A129" s="10"/>
      <c r="D129" s="10"/>
      <c r="E129" s="10"/>
      <c r="F129" s="10"/>
    </row>
    <row r="130" spans="1:6" ht="12" customHeight="1">
      <c r="A130" s="10"/>
      <c r="D130" s="10"/>
      <c r="E130" s="10"/>
      <c r="F130" s="10"/>
    </row>
    <row r="131" spans="1:6" ht="12" customHeight="1">
      <c r="A131" s="10"/>
      <c r="D131" s="10"/>
      <c r="E131" s="10"/>
      <c r="F131" s="10"/>
    </row>
    <row r="132" spans="1:6" ht="12" customHeight="1">
      <c r="A132" s="10"/>
      <c r="D132" s="10"/>
      <c r="E132" s="10"/>
      <c r="F132" s="10"/>
    </row>
    <row r="133" spans="1:6" ht="12" customHeight="1">
      <c r="A133" s="10"/>
      <c r="D133" s="10"/>
      <c r="E133" s="10"/>
      <c r="F133" s="10"/>
    </row>
    <row r="134" spans="1:6" ht="12" customHeight="1">
      <c r="A134" s="10"/>
      <c r="D134" s="10"/>
      <c r="E134" s="10"/>
      <c r="F134" s="10"/>
    </row>
    <row r="135" spans="1:6" ht="12" customHeight="1">
      <c r="A135" s="10"/>
      <c r="D135" s="10"/>
      <c r="E135" s="10"/>
      <c r="F135" s="10"/>
    </row>
    <row r="136" spans="1:6" ht="12" customHeight="1">
      <c r="A136" s="10"/>
      <c r="D136" s="10"/>
      <c r="E136" s="10"/>
      <c r="F136" s="10"/>
    </row>
    <row r="137" spans="1:6" ht="12" customHeight="1">
      <c r="A137" s="10"/>
      <c r="D137" s="10"/>
      <c r="E137" s="10"/>
      <c r="F137" s="10"/>
    </row>
    <row r="138" spans="1:6" ht="12" customHeight="1">
      <c r="A138" s="10"/>
      <c r="D138" s="10"/>
      <c r="E138" s="10"/>
      <c r="F138" s="10"/>
    </row>
    <row r="139" spans="1:6" ht="12" customHeight="1">
      <c r="A139" s="10"/>
      <c r="D139" s="10"/>
      <c r="E139" s="10"/>
      <c r="F139" s="10"/>
    </row>
    <row r="140" spans="1:6" ht="12" customHeight="1">
      <c r="A140" s="10"/>
      <c r="D140" s="10"/>
      <c r="E140" s="10"/>
      <c r="F140" s="10"/>
    </row>
    <row r="141" ht="12" customHeight="1">
      <c r="A141" s="10"/>
    </row>
    <row r="142" ht="12" customHeight="1">
      <c r="A142" s="10"/>
    </row>
    <row r="143" ht="12" customHeight="1">
      <c r="A143" s="10"/>
    </row>
    <row r="144" ht="12" customHeight="1">
      <c r="A144" s="10"/>
    </row>
    <row r="145" ht="12" customHeight="1">
      <c r="A145" s="10"/>
    </row>
    <row r="146" ht="12" customHeight="1">
      <c r="A146" s="10"/>
    </row>
    <row r="147" ht="12" customHeight="1">
      <c r="A147" s="10"/>
    </row>
    <row r="148" ht="12" customHeight="1">
      <c r="A148" s="10"/>
    </row>
    <row r="149" ht="12" customHeight="1">
      <c r="A149" s="10"/>
    </row>
    <row r="150" ht="12" customHeight="1">
      <c r="A150" s="10"/>
    </row>
    <row r="151" ht="12" customHeight="1">
      <c r="A151" s="10"/>
    </row>
    <row r="152" ht="12" customHeight="1">
      <c r="A152" s="10"/>
    </row>
    <row r="153" ht="12" customHeight="1">
      <c r="A153" s="10"/>
    </row>
  </sheetData>
  <sheetProtection/>
  <mergeCells count="1">
    <mergeCell ref="J12:K12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2009-04-08T07:48:19Z</dcterms:created>
  <dcterms:modified xsi:type="dcterms:W3CDTF">2009-04-08T07:48:27Z</dcterms:modified>
  <cp:category/>
  <cp:version/>
  <cp:contentType/>
  <cp:contentStatus/>
</cp:coreProperties>
</file>