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97Ａ" sheetId="1" r:id="rId1"/>
    <sheet name="197Ｂ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'197Ａ'!$A$1:$N$26</definedName>
    <definedName name="_xlnm.Print_Area" localSheetId="1">'197Ｂ'!$A$1:$N$30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<sst xmlns="http://schemas.openxmlformats.org/spreadsheetml/2006/main" count="89" uniqueCount="52">
  <si>
    <t>　   　　　　  　      　　　197．商　業　物　資　流　通</t>
  </si>
  <si>
    <t>（単位　十万円）</t>
  </si>
  <si>
    <t>　　Ａ．商　品　分　類　別　販　売　額</t>
  </si>
  <si>
    <t>平成３年７月１日</t>
  </si>
  <si>
    <t>化　学</t>
  </si>
  <si>
    <t>鉱　物</t>
  </si>
  <si>
    <t>機　械</t>
  </si>
  <si>
    <t>建　築</t>
  </si>
  <si>
    <t>再生</t>
  </si>
  <si>
    <t>衣　服</t>
  </si>
  <si>
    <t>農　畜</t>
  </si>
  <si>
    <t>食　料</t>
  </si>
  <si>
    <t>医薬品</t>
  </si>
  <si>
    <t>家　具　　　　建　具　　　　じゅう　　　　　器　等</t>
  </si>
  <si>
    <t>地　　域</t>
  </si>
  <si>
    <t>総　額</t>
  </si>
  <si>
    <t>繊維品</t>
  </si>
  <si>
    <t>金　属</t>
  </si>
  <si>
    <t>身　の</t>
  </si>
  <si>
    <t>産　物</t>
  </si>
  <si>
    <t>その他</t>
  </si>
  <si>
    <t>製　品</t>
  </si>
  <si>
    <t>材　料</t>
  </si>
  <si>
    <t>器　具</t>
  </si>
  <si>
    <t>資源</t>
  </si>
  <si>
    <t>回り品</t>
  </si>
  <si>
    <t>水産物</t>
  </si>
  <si>
    <t>飲　料</t>
  </si>
  <si>
    <t>化粧品</t>
  </si>
  <si>
    <t>総　　　　　　額</t>
  </si>
  <si>
    <t>県内への販売額</t>
  </si>
  <si>
    <t>県外への販売額</t>
  </si>
  <si>
    <t>北九州</t>
  </si>
  <si>
    <t>南九州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</si>
  <si>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</si>
  <si>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</si>
  <si>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</si>
  <si>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</si>
  <si>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</si>
  <si>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</si>
  <si>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</si>
  <si>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</si>
  <si>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輸出</t>
  </si>
  <si>
    <t xml:space="preserve">      （単位　　十万円）</t>
  </si>
  <si>
    <t>　　Ｂ．商　品　分　類　別　仕　入　額</t>
  </si>
  <si>
    <t>機　械</t>
  </si>
  <si>
    <t>器　具</t>
  </si>
  <si>
    <t>総　　　　　　額</t>
  </si>
  <si>
    <t>県内からの仕入額</t>
  </si>
  <si>
    <t>県外からの仕入額</t>
  </si>
  <si>
    <t>　資料：県統計情報課｢大分県商業物資流通調査」</t>
  </si>
  <si>
    <t>　　注）この商業物資流通調査は、過去１年間の状況である。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</si>
</sst>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6">
    <font>
      <sz val="14"/>
      <name val="Terminal"/>
      <family val="0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Ｐゴシック"/>
      <family val="3"/>
    </font>
    <font>
      <sz val="14"/>
      <color indexed="8"/>
      <name val="Terminal"/>
      <family val="0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7"/>
      <color indexed="8"/>
      <name val="ＭＳ ゴシック"/>
      <family val="3"/>
    </font>
    <font>
      <b/>
      <sz val="7"/>
      <color indexed="8"/>
      <name val="ＭＳ ゴシック"/>
      <family val="3"/>
    </font>
    <font>
      <b/>
      <sz val="6"/>
      <color indexed="8"/>
      <name val="ＭＳ ゴシック"/>
      <family val="3"/>
    </font>
    <font>
      <sz val="9"/>
      <color indexed="8"/>
      <name val="ＭＳ ゴシック"/>
      <family val="3"/>
    </font>
    <font>
      <b/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7"/>
      <color indexed="8"/>
      <name val="ＭＳ 明朝"/>
      <family val="1"/>
    </font>
    <font>
      <sz val="10"/>
      <color indexed="8"/>
      <name val="ＭＳ Ｐゴシック"/>
      <family val="3"/>
    </font>
    <font>
      <sz val="7"/>
      <name val="Terminal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37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54">
    <xf numFmtId="37" fontId="0" fillId="0" borderId="0" xfId="0" applyAlignment="1">
      <alignment/>
    </xf>
    <xf numFmtId="0" fontId="3" fillId="0" borderId="0" xfId="60" applyFont="1" applyAlignment="1">
      <alignment horizontal="left"/>
      <protection/>
    </xf>
    <xf numFmtId="0" fontId="1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8" fillId="0" borderId="0" xfId="60" applyFont="1" applyAlignment="1">
      <alignment horizontal="left"/>
      <protection/>
    </xf>
    <xf numFmtId="58" fontId="8" fillId="0" borderId="0" xfId="60" applyNumberFormat="1" applyFont="1" applyAlignment="1" quotePrefix="1">
      <alignment horizontal="left"/>
      <protection/>
    </xf>
    <xf numFmtId="58" fontId="11" fillId="0" borderId="0" xfId="60" applyNumberFormat="1" applyFont="1" applyAlignment="1" quotePrefix="1">
      <alignment horizontal="left"/>
      <protection/>
    </xf>
    <xf numFmtId="58" fontId="12" fillId="0" borderId="0" xfId="60" applyNumberFormat="1" applyFont="1" applyAlignment="1" quotePrefix="1">
      <alignment/>
      <protection/>
    </xf>
    <xf numFmtId="0" fontId="11" fillId="0" borderId="10" xfId="60" applyFont="1" applyBorder="1" applyAlignment="1">
      <alignment horizontal="center" vertical="center"/>
      <protection/>
    </xf>
    <xf numFmtId="0" fontId="11" fillId="0" borderId="11" xfId="60" applyFont="1" applyBorder="1" applyAlignment="1">
      <alignment horizontal="center" vertical="center"/>
      <protection/>
    </xf>
    <xf numFmtId="0" fontId="12" fillId="0" borderId="11" xfId="60" applyFont="1" applyBorder="1" applyAlignment="1">
      <alignment horizontal="center" vertical="center"/>
      <protection/>
    </xf>
    <xf numFmtId="0" fontId="12" fillId="0" borderId="12" xfId="60" applyFont="1" applyBorder="1" applyAlignment="1">
      <alignment horizontal="center" vertical="center"/>
      <protection/>
    </xf>
    <xf numFmtId="0" fontId="1" fillId="0" borderId="0" xfId="60" applyFont="1" applyBorder="1">
      <alignment/>
      <protection/>
    </xf>
    <xf numFmtId="0" fontId="8" fillId="0" borderId="13" xfId="60" applyFont="1" applyBorder="1" applyAlignment="1">
      <alignment horizontal="center" vertical="center"/>
      <protection/>
    </xf>
    <xf numFmtId="0" fontId="11" fillId="0" borderId="14" xfId="60" applyFont="1" applyBorder="1" applyAlignment="1">
      <alignment horizontal="center" vertical="center"/>
      <protection/>
    </xf>
    <xf numFmtId="0" fontId="12" fillId="0" borderId="14" xfId="60" applyFont="1" applyBorder="1" applyAlignment="1">
      <alignment horizontal="center" vertical="center"/>
      <protection/>
    </xf>
    <xf numFmtId="0" fontId="12" fillId="0" borderId="15" xfId="60" applyFont="1" applyBorder="1" applyAlignment="1">
      <alignment horizontal="center" vertical="center"/>
      <protection/>
    </xf>
    <xf numFmtId="0" fontId="11" fillId="0" borderId="16" xfId="60" applyFont="1" applyBorder="1" applyAlignment="1">
      <alignment horizontal="center" vertical="center"/>
      <protection/>
    </xf>
    <xf numFmtId="0" fontId="11" fillId="0" borderId="17" xfId="60" applyFont="1" applyBorder="1" applyAlignment="1">
      <alignment horizontal="center" vertical="center"/>
      <protection/>
    </xf>
    <xf numFmtId="0" fontId="12" fillId="0" borderId="17" xfId="60" applyFont="1" applyBorder="1" applyAlignment="1">
      <alignment horizontal="center" vertical="center"/>
      <protection/>
    </xf>
    <xf numFmtId="0" fontId="12" fillId="0" borderId="18" xfId="60" applyFont="1" applyBorder="1" applyAlignment="1">
      <alignment horizontal="center" vertical="center"/>
      <protection/>
    </xf>
    <xf numFmtId="0" fontId="13" fillId="0" borderId="19" xfId="60" applyFont="1" applyBorder="1" applyAlignment="1">
      <alignment horizontal="center"/>
      <protection/>
    </xf>
    <xf numFmtId="41" fontId="14" fillId="0" borderId="0" xfId="60" applyNumberFormat="1" applyFont="1" applyAlignment="1">
      <alignment/>
      <protection/>
    </xf>
    <xf numFmtId="37" fontId="15" fillId="0" borderId="0" xfId="60" applyNumberFormat="1" applyFont="1" applyAlignment="1">
      <alignment/>
      <protection/>
    </xf>
    <xf numFmtId="0" fontId="16" fillId="0" borderId="13" xfId="60" applyFont="1" applyBorder="1" applyAlignment="1">
      <alignment/>
      <protection/>
    </xf>
    <xf numFmtId="0" fontId="17" fillId="0" borderId="13" xfId="60" applyFont="1" applyBorder="1" applyAlignment="1">
      <alignment horizontal="distributed" wrapText="1"/>
      <protection/>
    </xf>
    <xf numFmtId="41" fontId="14" fillId="0" borderId="0" xfId="48" applyNumberFormat="1" applyFont="1" applyAlignment="1">
      <alignment/>
    </xf>
    <xf numFmtId="0" fontId="16" fillId="0" borderId="13" xfId="60" applyFont="1" applyBorder="1" applyAlignment="1">
      <alignment horizontal="distributed"/>
      <protection/>
    </xf>
    <xf numFmtId="0" fontId="13" fillId="0" borderId="13" xfId="60" applyFont="1" applyBorder="1" applyAlignment="1">
      <alignment horizontal="distributed"/>
      <protection/>
    </xf>
    <xf numFmtId="0" fontId="18" fillId="0" borderId="13" xfId="60" applyFont="1" applyBorder="1" applyAlignment="1">
      <alignment horizontal="distributed"/>
      <protection/>
    </xf>
    <xf numFmtId="0" fontId="19" fillId="0" borderId="13" xfId="60" applyFont="1" applyBorder="1" applyAlignment="1">
      <alignment horizontal="distributed"/>
      <protection/>
    </xf>
    <xf numFmtId="41" fontId="15" fillId="0" borderId="0" xfId="60" applyNumberFormat="1" applyFont="1" applyAlignment="1">
      <alignment/>
      <protection/>
    </xf>
    <xf numFmtId="41" fontId="7" fillId="0" borderId="0" xfId="60" applyNumberFormat="1" applyFont="1" applyAlignment="1">
      <alignment/>
      <protection/>
    </xf>
    <xf numFmtId="41" fontId="1" fillId="0" borderId="0" xfId="60" applyNumberFormat="1" applyFont="1" applyAlignment="1">
      <alignment/>
      <protection/>
    </xf>
    <xf numFmtId="0" fontId="12" fillId="0" borderId="13" xfId="60" applyFont="1" applyBorder="1" applyAlignment="1">
      <alignment horizontal="distributed"/>
      <protection/>
    </xf>
    <xf numFmtId="41" fontId="20" fillId="0" borderId="0" xfId="60" applyNumberFormat="1" applyFont="1" applyAlignment="1">
      <alignment/>
      <protection/>
    </xf>
    <xf numFmtId="0" fontId="12" fillId="0" borderId="16" xfId="60" applyFont="1" applyBorder="1" applyAlignment="1">
      <alignment horizontal="distributed"/>
      <protection/>
    </xf>
    <xf numFmtId="41" fontId="20" fillId="0" borderId="18" xfId="60" applyNumberFormat="1" applyFont="1" applyBorder="1" applyAlignment="1">
      <alignment/>
      <protection/>
    </xf>
    <xf numFmtId="41" fontId="20" fillId="0" borderId="20" xfId="60" applyNumberFormat="1" applyFont="1" applyBorder="1" applyAlignment="1">
      <alignment/>
      <protection/>
    </xf>
    <xf numFmtId="0" fontId="1" fillId="0" borderId="20" xfId="60" applyFont="1" applyBorder="1">
      <alignment/>
      <protection/>
    </xf>
    <xf numFmtId="176" fontId="1" fillId="0" borderId="0" xfId="60" applyNumberFormat="1" applyFont="1" applyBorder="1">
      <alignment/>
      <protection/>
    </xf>
    <xf numFmtId="176" fontId="7" fillId="0" borderId="0" xfId="60" applyNumberFormat="1" applyFont="1" applyBorder="1">
      <alignment/>
      <protection/>
    </xf>
    <xf numFmtId="176" fontId="1" fillId="0" borderId="0" xfId="60" applyNumberFormat="1" applyFont="1">
      <alignment/>
      <protection/>
    </xf>
    <xf numFmtId="176" fontId="7" fillId="0" borderId="0" xfId="60" applyNumberFormat="1" applyFont="1">
      <alignment/>
      <protection/>
    </xf>
    <xf numFmtId="0" fontId="21" fillId="0" borderId="0" xfId="60" applyFont="1">
      <alignment/>
      <protection/>
    </xf>
    <xf numFmtId="41" fontId="1" fillId="0" borderId="0" xfId="60" applyNumberFormat="1" applyFont="1">
      <alignment/>
      <protection/>
    </xf>
    <xf numFmtId="41" fontId="20" fillId="0" borderId="0" xfId="60" applyNumberFormat="1" applyFont="1" applyBorder="1" applyAlignment="1">
      <alignment/>
      <protection/>
    </xf>
    <xf numFmtId="0" fontId="8" fillId="0" borderId="0" xfId="60" applyFont="1" applyBorder="1">
      <alignment/>
      <protection/>
    </xf>
    <xf numFmtId="0" fontId="9" fillId="0" borderId="21" xfId="60" applyFont="1" applyBorder="1" applyAlignment="1">
      <alignment/>
      <protection/>
    </xf>
    <xf numFmtId="37" fontId="10" fillId="0" borderId="21" xfId="0" applyFont="1" applyBorder="1" applyAlignment="1">
      <alignment/>
    </xf>
    <xf numFmtId="0" fontId="12" fillId="0" borderId="11" xfId="60" applyFont="1" applyBorder="1" applyAlignment="1">
      <alignment horizontal="center" vertical="center" wrapText="1"/>
      <protection/>
    </xf>
    <xf numFmtId="0" fontId="12" fillId="0" borderId="14" xfId="60" applyFont="1" applyBorder="1" applyAlignment="1">
      <alignment horizontal="center" vertical="center" wrapText="1"/>
      <protection/>
    </xf>
    <xf numFmtId="0" fontId="12" fillId="0" borderId="17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6&#29289;&#36039;&#27969;&#36890;193-1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3A"/>
      <sheetName val="193B"/>
      <sheetName val="193Ｃ"/>
      <sheetName val="193D"/>
      <sheetName val="194A"/>
      <sheetName val="194B"/>
      <sheetName val="194C"/>
      <sheetName val="194D"/>
      <sheetName val="195A,B"/>
      <sheetName val="195C,D"/>
      <sheetName val="196"/>
      <sheetName val="197Ａ"/>
      <sheetName val="197Ｂ"/>
      <sheetName val="198Ａ"/>
      <sheetName val="198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1"/>
  <sheetViews>
    <sheetView zoomScalePageLayoutView="0" workbookViewId="0" topLeftCell="A1">
      <selection activeCell="C1" sqref="C1:C16384"/>
    </sheetView>
  </sheetViews>
  <sheetFormatPr defaultColWidth="8.66015625" defaultRowHeight="18"/>
  <cols>
    <col min="1" max="1" width="12.75" style="2" customWidth="1"/>
    <col min="2" max="2" width="7.58203125" style="2" customWidth="1"/>
    <col min="3" max="12" width="8" style="2" customWidth="1"/>
    <col min="13" max="13" width="8" style="4" customWidth="1"/>
    <col min="14" max="14" width="8" style="2" customWidth="1"/>
    <col min="15" max="16384" width="9" style="2" customWidth="1"/>
  </cols>
  <sheetData>
    <row r="2" spans="1:11" ht="22.5" customHeight="1">
      <c r="A2" s="1" t="s">
        <v>0</v>
      </c>
      <c r="K2" s="3"/>
    </row>
    <row r="3" spans="1:14" ht="21.75" customHeight="1" thickBot="1">
      <c r="A3" s="5" t="s">
        <v>1</v>
      </c>
      <c r="F3" s="49" t="s">
        <v>2</v>
      </c>
      <c r="G3" s="50"/>
      <c r="H3" s="50"/>
      <c r="I3" s="50"/>
      <c r="J3" s="50"/>
      <c r="K3" s="50"/>
      <c r="L3" s="6"/>
      <c r="M3" s="7" t="s">
        <v>3</v>
      </c>
      <c r="N3" s="8"/>
    </row>
    <row r="4" spans="1:15" ht="20.25" customHeight="1" thickTop="1">
      <c r="A4" s="9"/>
      <c r="B4" s="10"/>
      <c r="C4" s="10"/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51" t="s">
        <v>13</v>
      </c>
      <c r="N4" s="12"/>
      <c r="O4" s="13"/>
    </row>
    <row r="5" spans="1:15" ht="19.5" customHeight="1">
      <c r="A5" s="14" t="s">
        <v>14</v>
      </c>
      <c r="B5" s="15" t="s">
        <v>15</v>
      </c>
      <c r="C5" s="16" t="s">
        <v>16</v>
      </c>
      <c r="D5" s="16"/>
      <c r="E5" s="16" t="s">
        <v>17</v>
      </c>
      <c r="F5" s="16"/>
      <c r="G5" s="16"/>
      <c r="H5" s="16"/>
      <c r="I5" s="16" t="s">
        <v>18</v>
      </c>
      <c r="J5" s="16" t="s">
        <v>19</v>
      </c>
      <c r="K5" s="16"/>
      <c r="L5" s="16"/>
      <c r="M5" s="52"/>
      <c r="N5" s="17" t="s">
        <v>20</v>
      </c>
      <c r="O5" s="13"/>
    </row>
    <row r="6" spans="1:15" ht="15" customHeight="1">
      <c r="A6" s="18"/>
      <c r="B6" s="19"/>
      <c r="C6" s="19"/>
      <c r="D6" s="20" t="s">
        <v>21</v>
      </c>
      <c r="E6" s="20" t="s">
        <v>22</v>
      </c>
      <c r="F6" s="20" t="s">
        <v>23</v>
      </c>
      <c r="G6" s="20" t="s">
        <v>22</v>
      </c>
      <c r="H6" s="20" t="s">
        <v>24</v>
      </c>
      <c r="I6" s="20" t="s">
        <v>25</v>
      </c>
      <c r="J6" s="20" t="s">
        <v>26</v>
      </c>
      <c r="K6" s="20" t="s">
        <v>27</v>
      </c>
      <c r="L6" s="20" t="s">
        <v>28</v>
      </c>
      <c r="M6" s="53"/>
      <c r="N6" s="21"/>
      <c r="O6" s="13"/>
    </row>
    <row r="7" spans="1:15" ht="15" customHeight="1">
      <c r="A7" s="22" t="s">
        <v>29</v>
      </c>
      <c r="B7" s="23">
        <f>SUM(C7:N7)</f>
        <v>9118935</v>
      </c>
      <c r="C7" s="23">
        <f>SUM(C9:C11)</f>
        <v>31989</v>
      </c>
      <c r="D7" s="23">
        <f>SUM(D9:D11)</f>
        <v>202266</v>
      </c>
      <c r="E7" s="23">
        <f aca="true" t="shared" si="0" ref="E7:M7">SUM(E9:E11)</f>
        <v>530631</v>
      </c>
      <c r="F7" s="23">
        <f t="shared" si="0"/>
        <v>1883824</v>
      </c>
      <c r="G7" s="23">
        <f t="shared" si="0"/>
        <v>931011</v>
      </c>
      <c r="H7" s="23">
        <f t="shared" si="0"/>
        <v>97572</v>
      </c>
      <c r="I7" s="23">
        <f t="shared" si="0"/>
        <v>178132</v>
      </c>
      <c r="J7" s="23">
        <v>1392956</v>
      </c>
      <c r="K7" s="23">
        <v>1824439</v>
      </c>
      <c r="L7" s="23">
        <f t="shared" si="0"/>
        <v>1278182</v>
      </c>
      <c r="M7" s="23">
        <f t="shared" si="0"/>
        <v>310938</v>
      </c>
      <c r="N7" s="23">
        <v>456995</v>
      </c>
      <c r="O7" s="24"/>
    </row>
    <row r="8" spans="1:14" ht="6" customHeight="1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5" customHeight="1">
      <c r="A9" s="26" t="s">
        <v>30</v>
      </c>
      <c r="B9" s="23">
        <f>SUM(C9:N9)</f>
        <v>8013039</v>
      </c>
      <c r="C9" s="27">
        <v>29693</v>
      </c>
      <c r="D9" s="23">
        <v>186680</v>
      </c>
      <c r="E9" s="23">
        <v>458313</v>
      </c>
      <c r="F9" s="23">
        <v>1800809</v>
      </c>
      <c r="G9" s="23">
        <v>888318</v>
      </c>
      <c r="H9" s="23">
        <v>70982</v>
      </c>
      <c r="I9" s="23">
        <v>127034</v>
      </c>
      <c r="J9" s="23">
        <v>1056833</v>
      </c>
      <c r="K9" s="23">
        <v>1590631</v>
      </c>
      <c r="L9" s="23">
        <v>1257554</v>
      </c>
      <c r="M9" s="23">
        <v>119344</v>
      </c>
      <c r="N9" s="23">
        <v>426848</v>
      </c>
    </row>
    <row r="10" spans="1:14" ht="6" customHeight="1">
      <c r="A10" s="2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15" customHeight="1">
      <c r="A11" s="26" t="s">
        <v>31</v>
      </c>
      <c r="B11" s="23">
        <f>SUM(C11:N11)</f>
        <v>1102225</v>
      </c>
      <c r="C11" s="23">
        <v>2296</v>
      </c>
      <c r="D11" s="23">
        <v>15586</v>
      </c>
      <c r="E11" s="23">
        <v>72318</v>
      </c>
      <c r="F11" s="23">
        <v>83015</v>
      </c>
      <c r="G11" s="23">
        <v>42693</v>
      </c>
      <c r="H11" s="23">
        <v>26590</v>
      </c>
      <c r="I11" s="23">
        <v>51098</v>
      </c>
      <c r="J11" s="23">
        <v>333656</v>
      </c>
      <c r="K11" s="23">
        <v>232634</v>
      </c>
      <c r="L11" s="23">
        <v>20628</v>
      </c>
      <c r="M11" s="23">
        <v>191594</v>
      </c>
      <c r="N11" s="23">
        <v>30117</v>
      </c>
    </row>
    <row r="12" spans="1:14" ht="6" customHeight="1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5" customHeight="1">
      <c r="A13" s="29" t="s">
        <v>32</v>
      </c>
      <c r="B13" s="23">
        <f>SUM(C13:N13)</f>
        <v>393435</v>
      </c>
      <c r="C13" s="23">
        <v>561</v>
      </c>
      <c r="D13" s="23">
        <v>6229</v>
      </c>
      <c r="E13" s="23">
        <v>24256</v>
      </c>
      <c r="F13" s="23">
        <v>20641</v>
      </c>
      <c r="G13" s="23">
        <v>29394</v>
      </c>
      <c r="H13" s="23">
        <v>11674</v>
      </c>
      <c r="I13" s="23">
        <v>19956</v>
      </c>
      <c r="J13" s="23">
        <v>103150</v>
      </c>
      <c r="K13" s="23">
        <v>87967</v>
      </c>
      <c r="L13" s="23">
        <v>9117</v>
      </c>
      <c r="M13" s="23">
        <v>66805</v>
      </c>
      <c r="N13" s="23">
        <v>13685</v>
      </c>
    </row>
    <row r="14" spans="1:14" ht="6" customHeight="1">
      <c r="A14" s="30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5" customHeight="1">
      <c r="A15" s="29" t="s">
        <v>33</v>
      </c>
      <c r="B15" s="23">
        <f>SUM(C15:N15)</f>
        <v>282061</v>
      </c>
      <c r="C15" s="23">
        <v>1694</v>
      </c>
      <c r="D15" s="23">
        <v>4546</v>
      </c>
      <c r="E15" s="23">
        <v>31427</v>
      </c>
      <c r="F15" s="23">
        <v>50547</v>
      </c>
      <c r="G15" s="23">
        <v>12872</v>
      </c>
      <c r="H15" s="23">
        <v>7854</v>
      </c>
      <c r="I15" s="23">
        <v>13160</v>
      </c>
      <c r="J15" s="23">
        <v>53540</v>
      </c>
      <c r="K15" s="23">
        <v>23229</v>
      </c>
      <c r="L15" s="23">
        <v>11451</v>
      </c>
      <c r="M15" s="23">
        <v>63045</v>
      </c>
      <c r="N15" s="23">
        <v>8696</v>
      </c>
    </row>
    <row r="16" spans="1:14" ht="15" customHeight="1">
      <c r="A16" s="31"/>
      <c r="B16" s="32"/>
      <c r="C16" s="23">
        <v>0</v>
      </c>
      <c r="D16" s="33"/>
      <c r="E16" s="33"/>
      <c r="F16" s="33"/>
      <c r="G16" s="33"/>
      <c r="H16" s="33"/>
      <c r="I16" s="23"/>
      <c r="J16" s="33"/>
      <c r="K16" s="33"/>
      <c r="L16" s="34"/>
      <c r="M16" s="33"/>
      <c r="N16" s="34"/>
    </row>
    <row r="17" spans="1:14" ht="15" customHeight="1">
      <c r="A17" s="35" t="s">
        <v>34</v>
      </c>
      <c r="B17" s="36">
        <f>SUM(C17:N17)</f>
        <v>28350</v>
      </c>
      <c r="C17" s="36">
        <v>41</v>
      </c>
      <c r="D17" s="36">
        <v>300</v>
      </c>
      <c r="E17" s="36">
        <v>455</v>
      </c>
      <c r="F17" s="36">
        <v>274</v>
      </c>
      <c r="G17" s="36">
        <v>0</v>
      </c>
      <c r="H17" s="36">
        <v>0</v>
      </c>
      <c r="I17" s="36">
        <v>2355</v>
      </c>
      <c r="J17" s="36">
        <v>17898</v>
      </c>
      <c r="K17" s="36">
        <v>3534</v>
      </c>
      <c r="L17" s="36">
        <v>0</v>
      </c>
      <c r="M17" s="36">
        <v>2385</v>
      </c>
      <c r="N17" s="36">
        <v>1108</v>
      </c>
    </row>
    <row r="18" spans="1:14" ht="15" customHeight="1">
      <c r="A18" s="35" t="s">
        <v>35</v>
      </c>
      <c r="B18" s="36">
        <f aca="true" t="shared" si="1" ref="B18:B26">SUM(C18:N18)</f>
        <v>51177</v>
      </c>
      <c r="C18" s="36">
        <v>0</v>
      </c>
      <c r="D18" s="36">
        <v>397</v>
      </c>
      <c r="E18" s="36">
        <v>1990</v>
      </c>
      <c r="F18" s="36">
        <v>1391</v>
      </c>
      <c r="G18" s="36">
        <v>427</v>
      </c>
      <c r="H18" s="36">
        <v>3208</v>
      </c>
      <c r="I18" s="36">
        <v>1918</v>
      </c>
      <c r="J18" s="36">
        <v>26863</v>
      </c>
      <c r="K18" s="36">
        <v>6652</v>
      </c>
      <c r="L18" s="36">
        <v>0</v>
      </c>
      <c r="M18" s="36">
        <v>5997</v>
      </c>
      <c r="N18" s="36">
        <v>2334</v>
      </c>
    </row>
    <row r="19" spans="1:14" ht="15" customHeight="1">
      <c r="A19" s="35" t="s">
        <v>36</v>
      </c>
      <c r="B19" s="36">
        <f t="shared" si="1"/>
        <v>177018</v>
      </c>
      <c r="C19" s="36">
        <v>0</v>
      </c>
      <c r="D19" s="36">
        <v>180</v>
      </c>
      <c r="E19" s="36">
        <v>13130</v>
      </c>
      <c r="F19" s="36">
        <v>4441</v>
      </c>
      <c r="G19" s="36">
        <v>0</v>
      </c>
      <c r="H19" s="36">
        <v>3068</v>
      </c>
      <c r="I19" s="36">
        <v>2202</v>
      </c>
      <c r="J19" s="36">
        <v>91797</v>
      </c>
      <c r="K19" s="36">
        <v>33098</v>
      </c>
      <c r="L19" s="36">
        <v>60</v>
      </c>
      <c r="M19" s="36">
        <v>25859</v>
      </c>
      <c r="N19" s="36">
        <v>3183</v>
      </c>
    </row>
    <row r="20" spans="1:14" ht="15" customHeight="1">
      <c r="A20" s="35" t="s">
        <v>37</v>
      </c>
      <c r="B20" s="36">
        <f t="shared" si="1"/>
        <v>51438</v>
      </c>
      <c r="C20" s="36">
        <v>0</v>
      </c>
      <c r="D20" s="36">
        <v>0</v>
      </c>
      <c r="E20" s="36">
        <v>0</v>
      </c>
      <c r="F20" s="36">
        <v>367</v>
      </c>
      <c r="G20" s="36">
        <v>0</v>
      </c>
      <c r="H20" s="36">
        <v>786</v>
      </c>
      <c r="I20" s="36">
        <v>0</v>
      </c>
      <c r="J20" s="36">
        <v>15726</v>
      </c>
      <c r="K20" s="36">
        <v>26567</v>
      </c>
      <c r="L20" s="36">
        <v>0</v>
      </c>
      <c r="M20" s="36">
        <v>7465</v>
      </c>
      <c r="N20" s="36">
        <v>527</v>
      </c>
    </row>
    <row r="21" spans="1:14" ht="15" customHeight="1">
      <c r="A21" s="35" t="s">
        <v>38</v>
      </c>
      <c r="B21" s="36">
        <f t="shared" si="1"/>
        <v>7786</v>
      </c>
      <c r="C21" s="36">
        <v>0</v>
      </c>
      <c r="D21" s="36">
        <v>150</v>
      </c>
      <c r="E21" s="36">
        <v>0</v>
      </c>
      <c r="F21" s="36">
        <v>0</v>
      </c>
      <c r="G21" s="36">
        <v>0</v>
      </c>
      <c r="H21" s="36">
        <v>0</v>
      </c>
      <c r="I21" s="36">
        <v>950</v>
      </c>
      <c r="J21" s="36">
        <v>1250</v>
      </c>
      <c r="K21" s="36">
        <v>3956</v>
      </c>
      <c r="L21" s="36">
        <v>0</v>
      </c>
      <c r="M21" s="36">
        <v>1476</v>
      </c>
      <c r="N21" s="36">
        <v>4</v>
      </c>
    </row>
    <row r="22" spans="1:14" ht="15" customHeight="1">
      <c r="A22" s="35" t="s">
        <v>39</v>
      </c>
      <c r="B22" s="36">
        <f t="shared" si="1"/>
        <v>83011</v>
      </c>
      <c r="C22" s="36">
        <v>0</v>
      </c>
      <c r="D22" s="36">
        <v>2584</v>
      </c>
      <c r="E22" s="36">
        <v>1060</v>
      </c>
      <c r="F22" s="36">
        <v>5354</v>
      </c>
      <c r="G22" s="36">
        <v>0</v>
      </c>
      <c r="H22" s="36">
        <v>0</v>
      </c>
      <c r="I22" s="36">
        <v>2920</v>
      </c>
      <c r="J22" s="36">
        <v>22105</v>
      </c>
      <c r="K22" s="36">
        <v>33401</v>
      </c>
      <c r="L22" s="36">
        <v>0</v>
      </c>
      <c r="M22" s="36">
        <v>15232</v>
      </c>
      <c r="N22" s="36">
        <v>355</v>
      </c>
    </row>
    <row r="23" spans="1:14" ht="15" customHeight="1">
      <c r="A23" s="35" t="s">
        <v>40</v>
      </c>
      <c r="B23" s="36">
        <f t="shared" si="1"/>
        <v>14836</v>
      </c>
      <c r="C23" s="36">
        <v>0</v>
      </c>
      <c r="D23" s="36">
        <v>900</v>
      </c>
      <c r="E23" s="36">
        <v>0</v>
      </c>
      <c r="F23" s="36">
        <v>0</v>
      </c>
      <c r="G23" s="36">
        <v>0</v>
      </c>
      <c r="H23" s="36">
        <v>0</v>
      </c>
      <c r="I23" s="36">
        <v>5700</v>
      </c>
      <c r="J23" s="36">
        <v>577</v>
      </c>
      <c r="K23" s="36">
        <v>5733</v>
      </c>
      <c r="L23" s="36">
        <v>0</v>
      </c>
      <c r="M23" s="36">
        <v>1881</v>
      </c>
      <c r="N23" s="36">
        <v>45</v>
      </c>
    </row>
    <row r="24" spans="1:14" ht="15" customHeight="1">
      <c r="A24" s="35" t="s">
        <v>41</v>
      </c>
      <c r="B24" s="36">
        <f t="shared" si="1"/>
        <v>13113</v>
      </c>
      <c r="C24" s="36">
        <v>0</v>
      </c>
      <c r="D24" s="36">
        <v>300</v>
      </c>
      <c r="E24" s="36">
        <v>0</v>
      </c>
      <c r="F24" s="36">
        <v>0</v>
      </c>
      <c r="G24" s="36">
        <v>0</v>
      </c>
      <c r="H24" s="36">
        <v>0</v>
      </c>
      <c r="I24" s="36">
        <v>1937</v>
      </c>
      <c r="J24" s="36">
        <v>750</v>
      </c>
      <c r="K24" s="36">
        <v>8497</v>
      </c>
      <c r="L24" s="36">
        <v>0</v>
      </c>
      <c r="M24" s="36">
        <v>1449</v>
      </c>
      <c r="N24" s="36">
        <v>180</v>
      </c>
    </row>
    <row r="25" spans="1:14" ht="15" customHeight="1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5" ht="15" customHeight="1">
      <c r="A26" s="37" t="s">
        <v>42</v>
      </c>
      <c r="B26" s="38">
        <f t="shared" si="1"/>
        <v>3671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2467</v>
      </c>
      <c r="K26" s="39">
        <v>1174</v>
      </c>
      <c r="L26" s="39">
        <v>0</v>
      </c>
      <c r="M26" s="39">
        <v>0</v>
      </c>
      <c r="N26" s="39">
        <v>30</v>
      </c>
      <c r="O26" s="40"/>
    </row>
    <row r="27" spans="1:21" ht="13.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41"/>
      <c r="M27" s="42"/>
      <c r="N27" s="41"/>
      <c r="O27" s="13"/>
      <c r="P27" s="13"/>
      <c r="Q27" s="13"/>
      <c r="R27" s="13"/>
      <c r="S27" s="13"/>
      <c r="T27" s="13"/>
      <c r="U27" s="13"/>
    </row>
    <row r="28" spans="1:14" ht="13.5">
      <c r="A28" s="13"/>
      <c r="L28" s="43"/>
      <c r="M28" s="44"/>
      <c r="N28" s="43"/>
    </row>
    <row r="29" spans="12:14" ht="13.5">
      <c r="L29" s="43"/>
      <c r="M29" s="44"/>
      <c r="N29" s="43"/>
    </row>
    <row r="30" spans="12:14" ht="13.5">
      <c r="L30" s="43"/>
      <c r="M30" s="44"/>
      <c r="N30" s="43"/>
    </row>
    <row r="31" spans="12:14" ht="13.5">
      <c r="L31" s="43"/>
      <c r="M31" s="44"/>
      <c r="N31" s="43"/>
    </row>
    <row r="32" spans="12:14" ht="13.5">
      <c r="L32" s="43"/>
      <c r="M32" s="44"/>
      <c r="N32" s="43"/>
    </row>
    <row r="33" spans="12:14" ht="13.5">
      <c r="L33" s="43"/>
      <c r="M33" s="44"/>
      <c r="N33" s="43"/>
    </row>
    <row r="34" spans="12:14" ht="13.5">
      <c r="L34" s="43"/>
      <c r="M34" s="44"/>
      <c r="N34" s="43"/>
    </row>
    <row r="35" spans="12:14" ht="13.5">
      <c r="L35" s="43"/>
      <c r="M35" s="44"/>
      <c r="N35" s="43"/>
    </row>
    <row r="36" spans="12:14" ht="13.5">
      <c r="L36" s="43"/>
      <c r="M36" s="44"/>
      <c r="N36" s="43"/>
    </row>
    <row r="37" spans="12:14" ht="13.5">
      <c r="L37" s="43"/>
      <c r="M37" s="44"/>
      <c r="N37" s="43"/>
    </row>
    <row r="38" spans="12:14" ht="13.5">
      <c r="L38" s="43"/>
      <c r="M38" s="44"/>
      <c r="N38" s="43"/>
    </row>
    <row r="39" spans="12:14" ht="13.5">
      <c r="L39" s="43"/>
      <c r="M39" s="44"/>
      <c r="N39" s="43"/>
    </row>
    <row r="40" spans="12:14" ht="13.5">
      <c r="L40" s="43"/>
      <c r="M40" s="44"/>
      <c r="N40" s="43"/>
    </row>
    <row r="41" spans="12:14" ht="13.5">
      <c r="L41" s="43"/>
      <c r="M41" s="44"/>
      <c r="N41" s="43"/>
    </row>
  </sheetData>
  <sheetProtection/>
  <mergeCells count="2">
    <mergeCell ref="F3:K3"/>
    <mergeCell ref="M4:M6"/>
  </mergeCells>
  <printOptions horizontalCentered="1"/>
  <pageMargins left="0.1968503937007874" right="0" top="0.3937007874015748" bottom="0.3937007874015748" header="0.5118110236220472" footer="0.5118110236220472"/>
  <pageSetup orientation="portrait" paperSize="9" scale="6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U41"/>
  <sheetViews>
    <sheetView tabSelected="1" zoomScalePageLayoutView="0" workbookViewId="0" topLeftCell="A10">
      <selection activeCell="C1" sqref="C1:N16384"/>
    </sheetView>
  </sheetViews>
  <sheetFormatPr defaultColWidth="8.66015625" defaultRowHeight="18"/>
  <cols>
    <col min="1" max="1" width="12.75" style="2" customWidth="1"/>
    <col min="2" max="2" width="7.58203125" style="2" customWidth="1"/>
    <col min="3" max="12" width="8" style="2" customWidth="1"/>
    <col min="13" max="13" width="8" style="4" customWidth="1"/>
    <col min="14" max="14" width="8" style="2" customWidth="1"/>
    <col min="15" max="16384" width="9" style="2" customWidth="1"/>
  </cols>
  <sheetData>
    <row r="3" spans="1:14" ht="21.75" customHeight="1" thickBot="1">
      <c r="A3" s="45" t="s">
        <v>43</v>
      </c>
      <c r="F3" s="49" t="s">
        <v>44</v>
      </c>
      <c r="G3" s="50"/>
      <c r="H3" s="50"/>
      <c r="I3" s="50"/>
      <c r="J3" s="50"/>
      <c r="K3" s="50"/>
      <c r="L3" s="6"/>
      <c r="M3" s="7" t="s">
        <v>3</v>
      </c>
      <c r="N3" s="8"/>
    </row>
    <row r="4" spans="1:15" ht="20.25" customHeight="1" thickTop="1">
      <c r="A4" s="9"/>
      <c r="B4" s="10"/>
      <c r="C4" s="10"/>
      <c r="D4" s="11" t="s">
        <v>4</v>
      </c>
      <c r="E4" s="11" t="s">
        <v>5</v>
      </c>
      <c r="F4" s="11" t="s">
        <v>45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51" t="s">
        <v>13</v>
      </c>
      <c r="N4" s="12"/>
      <c r="O4" s="13"/>
    </row>
    <row r="5" spans="1:15" ht="19.5" customHeight="1">
      <c r="A5" s="14" t="s">
        <v>14</v>
      </c>
      <c r="B5" s="15" t="s">
        <v>15</v>
      </c>
      <c r="C5" s="16" t="s">
        <v>16</v>
      </c>
      <c r="D5" s="16"/>
      <c r="E5" s="16" t="s">
        <v>17</v>
      </c>
      <c r="F5" s="16"/>
      <c r="G5" s="16"/>
      <c r="H5" s="16"/>
      <c r="I5" s="16" t="s">
        <v>18</v>
      </c>
      <c r="J5" s="16" t="s">
        <v>19</v>
      </c>
      <c r="K5" s="16"/>
      <c r="L5" s="16"/>
      <c r="M5" s="52"/>
      <c r="N5" s="17" t="s">
        <v>20</v>
      </c>
      <c r="O5" s="13"/>
    </row>
    <row r="6" spans="1:15" ht="15" customHeight="1">
      <c r="A6" s="18"/>
      <c r="B6" s="19"/>
      <c r="C6" s="19"/>
      <c r="D6" s="20" t="s">
        <v>21</v>
      </c>
      <c r="E6" s="20" t="s">
        <v>22</v>
      </c>
      <c r="F6" s="20" t="s">
        <v>46</v>
      </c>
      <c r="G6" s="20" t="s">
        <v>22</v>
      </c>
      <c r="H6" s="20" t="s">
        <v>24</v>
      </c>
      <c r="I6" s="20" t="s">
        <v>25</v>
      </c>
      <c r="J6" s="20" t="s">
        <v>26</v>
      </c>
      <c r="K6" s="20" t="s">
        <v>27</v>
      </c>
      <c r="L6" s="20" t="s">
        <v>28</v>
      </c>
      <c r="M6" s="53"/>
      <c r="N6" s="21"/>
      <c r="O6" s="13"/>
    </row>
    <row r="7" spans="1:15" ht="15" customHeight="1">
      <c r="A7" s="22" t="s">
        <v>47</v>
      </c>
      <c r="B7" s="23">
        <v>7913125</v>
      </c>
      <c r="C7" s="23">
        <f>SUM(C9:C11)</f>
        <v>26610</v>
      </c>
      <c r="D7" s="23">
        <v>181446</v>
      </c>
      <c r="E7" s="23">
        <v>470559</v>
      </c>
      <c r="F7" s="23">
        <f>SUM(F9:F11)</f>
        <v>1635593</v>
      </c>
      <c r="G7" s="23">
        <f>SUM(G9:G11)</f>
        <v>792375</v>
      </c>
      <c r="H7" s="23">
        <v>81163</v>
      </c>
      <c r="I7" s="23">
        <v>146966</v>
      </c>
      <c r="J7" s="23">
        <v>1172744</v>
      </c>
      <c r="K7" s="23">
        <v>1587167</v>
      </c>
      <c r="L7" s="23">
        <f>SUM(L9:L11)</f>
        <v>1167125</v>
      </c>
      <c r="M7" s="23">
        <v>242360</v>
      </c>
      <c r="N7" s="23">
        <v>409017</v>
      </c>
      <c r="O7" s="24"/>
    </row>
    <row r="8" spans="1:14" ht="6" customHeight="1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5" customHeight="1">
      <c r="A9" s="26" t="s">
        <v>48</v>
      </c>
      <c r="B9" s="23">
        <f>SUM(C9:N9)</f>
        <v>2517739</v>
      </c>
      <c r="C9" s="27">
        <v>14</v>
      </c>
      <c r="D9" s="23">
        <v>30948</v>
      </c>
      <c r="E9" s="23">
        <v>191375</v>
      </c>
      <c r="F9" s="23">
        <v>258770</v>
      </c>
      <c r="G9" s="23">
        <v>307506</v>
      </c>
      <c r="H9" s="23">
        <v>54332</v>
      </c>
      <c r="I9" s="23">
        <v>3293</v>
      </c>
      <c r="J9" s="23">
        <v>632515</v>
      </c>
      <c r="K9" s="23">
        <v>479917</v>
      </c>
      <c r="L9" s="23">
        <v>283794</v>
      </c>
      <c r="M9" s="23">
        <v>60783</v>
      </c>
      <c r="N9" s="23">
        <v>214492</v>
      </c>
    </row>
    <row r="10" spans="1:14" ht="6" customHeight="1">
      <c r="A10" s="2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15" customHeight="1">
      <c r="A11" s="26" t="s">
        <v>49</v>
      </c>
      <c r="B11" s="23">
        <f>SUM(C11:N11)</f>
        <v>5348682</v>
      </c>
      <c r="C11" s="23">
        <v>26596</v>
      </c>
      <c r="D11" s="23">
        <v>149949</v>
      </c>
      <c r="E11" s="23">
        <v>277383</v>
      </c>
      <c r="F11" s="23">
        <v>1376823</v>
      </c>
      <c r="G11" s="23">
        <v>484869</v>
      </c>
      <c r="H11" s="23">
        <v>26831</v>
      </c>
      <c r="I11" s="23">
        <v>134710</v>
      </c>
      <c r="J11" s="23">
        <v>539339</v>
      </c>
      <c r="K11" s="23">
        <v>1104974</v>
      </c>
      <c r="L11" s="23">
        <v>883331</v>
      </c>
      <c r="M11" s="23">
        <v>149943</v>
      </c>
      <c r="N11" s="23">
        <v>193934</v>
      </c>
    </row>
    <row r="12" spans="1:14" ht="6" customHeight="1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5" customHeight="1">
      <c r="A13" s="29" t="s">
        <v>32</v>
      </c>
      <c r="B13" s="23">
        <f>SUM(C13:N13)</f>
        <v>2763267</v>
      </c>
      <c r="C13" s="23">
        <v>3807</v>
      </c>
      <c r="D13" s="23">
        <v>83157</v>
      </c>
      <c r="E13" s="23">
        <v>245980</v>
      </c>
      <c r="F13" s="23">
        <v>620160</v>
      </c>
      <c r="G13" s="23">
        <v>304506</v>
      </c>
      <c r="H13" s="23">
        <v>11878</v>
      </c>
      <c r="I13" s="23">
        <v>22996</v>
      </c>
      <c r="J13" s="23">
        <v>280689</v>
      </c>
      <c r="K13" s="23">
        <v>654231</v>
      </c>
      <c r="L13" s="23">
        <v>438734</v>
      </c>
      <c r="M13" s="23">
        <v>14704</v>
      </c>
      <c r="N13" s="23">
        <v>82425</v>
      </c>
    </row>
    <row r="14" spans="1:14" ht="6" customHeight="1">
      <c r="A14" s="30"/>
      <c r="B14" s="23"/>
      <c r="C14" s="23"/>
      <c r="D14" s="23"/>
      <c r="E14" s="23"/>
      <c r="F14" s="23"/>
      <c r="G14" s="23"/>
      <c r="H14" s="46"/>
      <c r="I14" s="23"/>
      <c r="J14" s="23"/>
      <c r="K14" s="23"/>
      <c r="L14" s="23"/>
      <c r="M14" s="23"/>
      <c r="N14" s="23"/>
    </row>
    <row r="15" spans="1:14" ht="15" customHeight="1">
      <c r="A15" s="29" t="s">
        <v>33</v>
      </c>
      <c r="B15" s="23">
        <v>310207</v>
      </c>
      <c r="C15" s="23">
        <v>400</v>
      </c>
      <c r="D15" s="23">
        <v>9103</v>
      </c>
      <c r="E15" s="23">
        <v>1480</v>
      </c>
      <c r="F15" s="23">
        <v>52020</v>
      </c>
      <c r="G15" s="23">
        <v>17119</v>
      </c>
      <c r="H15" s="23">
        <v>13672</v>
      </c>
      <c r="I15" s="23">
        <v>47</v>
      </c>
      <c r="J15" s="23">
        <v>92227</v>
      </c>
      <c r="K15" s="23">
        <v>107543</v>
      </c>
      <c r="L15" s="23">
        <v>7567</v>
      </c>
      <c r="M15" s="23">
        <v>2708</v>
      </c>
      <c r="N15" s="23">
        <v>5721</v>
      </c>
    </row>
    <row r="16" spans="1:14" ht="15" customHeight="1">
      <c r="A16" s="31"/>
      <c r="B16" s="32"/>
      <c r="C16" s="23"/>
      <c r="D16" s="33"/>
      <c r="E16" s="33"/>
      <c r="F16" s="33"/>
      <c r="G16" s="33"/>
      <c r="H16" s="33"/>
      <c r="I16" s="23"/>
      <c r="J16" s="33"/>
      <c r="K16" s="33"/>
      <c r="L16" s="34"/>
      <c r="M16" s="33"/>
      <c r="N16" s="34"/>
    </row>
    <row r="17" spans="1:14" ht="15" customHeight="1">
      <c r="A17" s="35" t="s">
        <v>34</v>
      </c>
      <c r="B17" s="36">
        <f aca="true" t="shared" si="0" ref="B17:B24">SUM(C17:N17)</f>
        <v>118780</v>
      </c>
      <c r="C17" s="36">
        <v>1354</v>
      </c>
      <c r="D17" s="36">
        <v>1030</v>
      </c>
      <c r="E17" s="36">
        <v>551</v>
      </c>
      <c r="F17" s="36">
        <v>678</v>
      </c>
      <c r="G17" s="36">
        <v>25079</v>
      </c>
      <c r="H17" s="36">
        <v>232</v>
      </c>
      <c r="I17" s="36">
        <v>1010</v>
      </c>
      <c r="J17" s="36">
        <v>25081</v>
      </c>
      <c r="K17" s="36">
        <v>28049</v>
      </c>
      <c r="L17" s="36">
        <v>24199</v>
      </c>
      <c r="M17" s="36">
        <v>1214</v>
      </c>
      <c r="N17" s="36">
        <v>10303</v>
      </c>
    </row>
    <row r="18" spans="1:14" ht="15" customHeight="1">
      <c r="A18" s="35" t="s">
        <v>35</v>
      </c>
      <c r="B18" s="36">
        <f t="shared" si="0"/>
        <v>193137</v>
      </c>
      <c r="C18" s="36">
        <v>574</v>
      </c>
      <c r="D18" s="36">
        <v>129</v>
      </c>
      <c r="E18" s="36">
        <v>2160</v>
      </c>
      <c r="F18" s="36">
        <v>6337</v>
      </c>
      <c r="G18" s="36">
        <v>20272</v>
      </c>
      <c r="H18" s="36">
        <v>247</v>
      </c>
      <c r="I18" s="36">
        <v>25335</v>
      </c>
      <c r="J18" s="36">
        <v>22204</v>
      </c>
      <c r="K18" s="36">
        <v>59379</v>
      </c>
      <c r="L18" s="36">
        <v>36453</v>
      </c>
      <c r="M18" s="36">
        <v>940</v>
      </c>
      <c r="N18" s="36">
        <v>19107</v>
      </c>
    </row>
    <row r="19" spans="1:14" ht="15" customHeight="1">
      <c r="A19" s="35" t="s">
        <v>36</v>
      </c>
      <c r="B19" s="36">
        <f t="shared" si="0"/>
        <v>973473</v>
      </c>
      <c r="C19" s="36">
        <v>14626</v>
      </c>
      <c r="D19" s="36">
        <v>22285</v>
      </c>
      <c r="E19" s="36">
        <v>14375</v>
      </c>
      <c r="F19" s="36">
        <v>260053</v>
      </c>
      <c r="G19" s="36">
        <v>61961</v>
      </c>
      <c r="H19" s="36">
        <v>136</v>
      </c>
      <c r="I19" s="36">
        <v>63078</v>
      </c>
      <c r="J19" s="36">
        <v>53548</v>
      </c>
      <c r="K19" s="36">
        <v>108482</v>
      </c>
      <c r="L19" s="36">
        <v>264449</v>
      </c>
      <c r="M19" s="36">
        <v>57317</v>
      </c>
      <c r="N19" s="36">
        <v>53163</v>
      </c>
    </row>
    <row r="20" spans="1:14" ht="15" customHeight="1">
      <c r="A20" s="35" t="s">
        <v>37</v>
      </c>
      <c r="B20" s="36">
        <f t="shared" si="0"/>
        <v>181447</v>
      </c>
      <c r="C20" s="36">
        <v>5835</v>
      </c>
      <c r="D20" s="36">
        <v>195</v>
      </c>
      <c r="E20" s="36">
        <v>1564</v>
      </c>
      <c r="F20" s="36">
        <v>81370</v>
      </c>
      <c r="G20" s="36">
        <v>12867</v>
      </c>
      <c r="H20" s="36">
        <v>666</v>
      </c>
      <c r="I20" s="36">
        <v>12205</v>
      </c>
      <c r="J20" s="36">
        <v>18653</v>
      </c>
      <c r="K20" s="36">
        <v>14316</v>
      </c>
      <c r="L20" s="36">
        <v>9415</v>
      </c>
      <c r="M20" s="36">
        <v>19851</v>
      </c>
      <c r="N20" s="36">
        <v>4510</v>
      </c>
    </row>
    <row r="21" spans="1:14" ht="15" customHeight="1">
      <c r="A21" s="35" t="s">
        <v>38</v>
      </c>
      <c r="B21" s="36">
        <f t="shared" si="0"/>
        <v>53776</v>
      </c>
      <c r="C21" s="36">
        <v>0</v>
      </c>
      <c r="D21" s="36">
        <v>92</v>
      </c>
      <c r="E21" s="36">
        <v>13</v>
      </c>
      <c r="F21" s="36">
        <v>333</v>
      </c>
      <c r="G21" s="36">
        <v>16626</v>
      </c>
      <c r="H21" s="47">
        <v>0</v>
      </c>
      <c r="I21" s="36">
        <v>116</v>
      </c>
      <c r="J21" s="36">
        <v>3849</v>
      </c>
      <c r="K21" s="36">
        <v>25125</v>
      </c>
      <c r="L21" s="36">
        <v>816</v>
      </c>
      <c r="M21" s="36">
        <v>5530</v>
      </c>
      <c r="N21" s="36">
        <v>1276</v>
      </c>
    </row>
    <row r="22" spans="1:14" ht="15" customHeight="1">
      <c r="A22" s="35" t="s">
        <v>39</v>
      </c>
      <c r="B22" s="36">
        <v>693509</v>
      </c>
      <c r="C22" s="36">
        <v>0</v>
      </c>
      <c r="D22" s="36">
        <v>18290</v>
      </c>
      <c r="E22" s="36">
        <v>11260</v>
      </c>
      <c r="F22" s="36">
        <v>355711</v>
      </c>
      <c r="G22" s="36">
        <v>23529</v>
      </c>
      <c r="H22" s="47">
        <v>0</v>
      </c>
      <c r="I22" s="36">
        <v>9923</v>
      </c>
      <c r="J22" s="36">
        <v>15941</v>
      </c>
      <c r="K22" s="36">
        <v>103151</v>
      </c>
      <c r="L22" s="36">
        <v>96336</v>
      </c>
      <c r="M22" s="36">
        <v>45164</v>
      </c>
      <c r="N22" s="36">
        <v>14134</v>
      </c>
    </row>
    <row r="23" spans="1:14" ht="15" customHeight="1">
      <c r="A23" s="35" t="s">
        <v>40</v>
      </c>
      <c r="B23" s="36">
        <f t="shared" si="0"/>
        <v>23406</v>
      </c>
      <c r="C23" s="36">
        <v>0</v>
      </c>
      <c r="D23" s="36">
        <v>92</v>
      </c>
      <c r="E23" s="36">
        <v>0</v>
      </c>
      <c r="F23" s="36">
        <v>118</v>
      </c>
      <c r="G23" s="47">
        <v>0</v>
      </c>
      <c r="H23" s="47">
        <v>0</v>
      </c>
      <c r="I23" s="47">
        <v>0</v>
      </c>
      <c r="J23" s="36">
        <v>17633</v>
      </c>
      <c r="K23" s="36">
        <v>2447</v>
      </c>
      <c r="L23" s="47">
        <v>0</v>
      </c>
      <c r="M23" s="36">
        <v>1849</v>
      </c>
      <c r="N23" s="36">
        <v>1267</v>
      </c>
    </row>
    <row r="24" spans="1:14" ht="15" customHeight="1">
      <c r="A24" s="35" t="s">
        <v>41</v>
      </c>
      <c r="B24" s="36">
        <f t="shared" si="0"/>
        <v>37680</v>
      </c>
      <c r="C24" s="36">
        <v>0</v>
      </c>
      <c r="D24" s="36">
        <v>15576</v>
      </c>
      <c r="E24" s="36">
        <v>0</v>
      </c>
      <c r="F24" s="36">
        <v>43</v>
      </c>
      <c r="G24" s="36">
        <v>2240</v>
      </c>
      <c r="H24" s="47">
        <v>0</v>
      </c>
      <c r="I24" s="47">
        <v>0</v>
      </c>
      <c r="J24" s="36">
        <v>9514</v>
      </c>
      <c r="K24" s="36">
        <v>2251</v>
      </c>
      <c r="L24" s="36">
        <v>5362</v>
      </c>
      <c r="M24" s="36">
        <v>666</v>
      </c>
      <c r="N24" s="36">
        <v>2028</v>
      </c>
    </row>
    <row r="25" spans="1:14" ht="15" customHeight="1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5" ht="15" customHeight="1">
      <c r="A26" s="37" t="s">
        <v>42</v>
      </c>
      <c r="B26" s="38">
        <f>SUM(C26:N26)</f>
        <v>46704</v>
      </c>
      <c r="C26" s="39">
        <v>0</v>
      </c>
      <c r="D26" s="39">
        <v>549</v>
      </c>
      <c r="E26" s="39">
        <v>1801</v>
      </c>
      <c r="F26" s="39">
        <v>0</v>
      </c>
      <c r="G26" s="39">
        <v>0</v>
      </c>
      <c r="H26" s="39">
        <v>0</v>
      </c>
      <c r="I26" s="39">
        <v>8963</v>
      </c>
      <c r="J26" s="39">
        <v>890</v>
      </c>
      <c r="K26" s="39">
        <v>2276</v>
      </c>
      <c r="L26" s="39">
        <v>0</v>
      </c>
      <c r="M26" s="39">
        <v>31634</v>
      </c>
      <c r="N26" s="39">
        <v>591</v>
      </c>
      <c r="O26" s="13"/>
    </row>
    <row r="27" spans="1:21" ht="13.5">
      <c r="A27" s="48" t="s">
        <v>50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41"/>
      <c r="M27" s="42"/>
      <c r="N27" s="41"/>
      <c r="O27" s="13"/>
      <c r="P27" s="13"/>
      <c r="Q27" s="13"/>
      <c r="R27" s="13"/>
      <c r="S27" s="13"/>
      <c r="T27" s="13"/>
      <c r="U27" s="13"/>
    </row>
    <row r="28" spans="1:14" ht="13.5">
      <c r="A28" s="48" t="s">
        <v>51</v>
      </c>
      <c r="L28" s="43"/>
      <c r="M28" s="44"/>
      <c r="N28" s="43"/>
    </row>
    <row r="29" spans="12:14" ht="13.5">
      <c r="L29" s="43"/>
      <c r="M29" s="44"/>
      <c r="N29" s="43"/>
    </row>
    <row r="30" spans="12:14" ht="13.5">
      <c r="L30" s="43"/>
      <c r="M30" s="44"/>
      <c r="N30" s="43"/>
    </row>
    <row r="31" spans="12:14" ht="13.5">
      <c r="L31" s="43"/>
      <c r="M31" s="44"/>
      <c r="N31" s="43"/>
    </row>
    <row r="32" spans="12:14" ht="13.5">
      <c r="L32" s="43"/>
      <c r="M32" s="44"/>
      <c r="N32" s="43"/>
    </row>
    <row r="33" spans="12:14" ht="13.5">
      <c r="L33" s="43"/>
      <c r="M33" s="44"/>
      <c r="N33" s="43"/>
    </row>
    <row r="34" spans="12:14" ht="13.5">
      <c r="L34" s="43"/>
      <c r="M34" s="44"/>
      <c r="N34" s="43"/>
    </row>
    <row r="35" spans="12:14" ht="13.5">
      <c r="L35" s="43"/>
      <c r="M35" s="44"/>
      <c r="N35" s="43"/>
    </row>
    <row r="36" spans="12:14" ht="13.5">
      <c r="L36" s="43"/>
      <c r="M36" s="44"/>
      <c r="N36" s="43"/>
    </row>
    <row r="37" spans="12:14" ht="13.5">
      <c r="L37" s="43"/>
      <c r="M37" s="44"/>
      <c r="N37" s="43"/>
    </row>
    <row r="38" spans="12:14" ht="13.5">
      <c r="L38" s="43"/>
      <c r="M38" s="44"/>
      <c r="N38" s="43"/>
    </row>
    <row r="39" spans="12:14" ht="13.5">
      <c r="L39" s="43"/>
      <c r="M39" s="44"/>
      <c r="N39" s="43"/>
    </row>
    <row r="40" spans="12:14" ht="13.5">
      <c r="L40" s="43"/>
      <c r="M40" s="44"/>
      <c r="N40" s="43"/>
    </row>
    <row r="41" spans="12:14" ht="13.5">
      <c r="L41" s="43"/>
      <c r="M41" s="44"/>
      <c r="N41" s="43"/>
    </row>
  </sheetData>
  <sheetProtection/>
  <mergeCells count="2">
    <mergeCell ref="F3:K3"/>
    <mergeCell ref="M4:M6"/>
  </mergeCells>
  <printOptions horizontalCentered="1"/>
  <pageMargins left="0.1968503937007874" right="0" top="0.3937007874015748" bottom="0.3937007874015748" header="0.5118110236220472" footer="0.5118110236220472"/>
  <pageSetup orientation="portrait" paperSize="9" scale="6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2009-04-07T07:09:38Z</dcterms:created>
  <dcterms:modified xsi:type="dcterms:W3CDTF">2009-04-08T01:48:40Z</dcterms:modified>
  <cp:category/>
  <cp:version/>
  <cp:contentType/>
  <cp:contentStatus/>
</cp:coreProperties>
</file>