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A.B" sheetId="1" r:id="rId1"/>
    <sheet name="131C" sheetId="2" r:id="rId2"/>
  </sheets>
  <externalReferences>
    <externalReference r:id="rId5"/>
    <externalReference r:id="rId6"/>
  </externalReferences>
  <definedNames>
    <definedName name="_10.電気_ガスおよび水道" localSheetId="0">'131A.B'!$A$1:$J$17</definedName>
    <definedName name="_10.電気_ガスおよび水道" localSheetId="1">'131C'!#REF!</definedName>
    <definedName name="_10.電気_ガスおよび水道">#REF!</definedName>
    <definedName name="_xlnm.Print_Area" localSheetId="0">'131A.B'!$A$1:$J$41</definedName>
    <definedName name="_xlnm.Print_Area" localSheetId="1">'131C'!$A$1:$J$24</definedName>
  </definedNames>
  <calcPr fullCalcOnLoad="1"/>
</workbook>
</file>

<file path=xl/sharedStrings.xml><?xml version="1.0" encoding="utf-8"?>
<sst xmlns="http://schemas.openxmlformats.org/spreadsheetml/2006/main" count="77" uniqueCount="54">
  <si>
    <t>131.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</si>
  <si>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</si>
  <si>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</si>
  <si>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</si>
  <si>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</si>
  <si>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</si>
  <si>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</si>
  <si>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</si>
  <si>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大分～札幌</t>
  </si>
  <si>
    <t>大分～広島</t>
  </si>
  <si>
    <t>大分～松山</t>
  </si>
  <si>
    <t xml:space="preserve">                     A． 路  線  別  乗  客  数</t>
  </si>
  <si>
    <t xml:space="preserve">  (単位  人)</t>
  </si>
  <si>
    <t xml:space="preserve"> 平  成  ２  年</t>
  </si>
  <si>
    <t xml:space="preserve">    ３</t>
  </si>
  <si>
    <t xml:space="preserve">    ４</t>
  </si>
  <si>
    <t xml:space="preserve">         1  月</t>
  </si>
  <si>
    <t xml:space="preserve">    ２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</si>
  <si>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</si>
  <si>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</si>
  <si>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</si>
  <si>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</si>
  <si>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</si>
  <si>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</si>
  <si>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</si>
  <si>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</si>
  <si>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 xml:space="preserve">                      B． 路  線  別  降  客  数</t>
  </si>
  <si>
    <t xml:space="preserve">    12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</si>
  <si>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</si>
  <si>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</si>
  <si>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</si>
  <si>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</si>
  <si>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</si>
  <si>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</si>
  <si>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</si>
  <si>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</si>
  <si>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</si>
  <si>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２</t>
  </si>
  <si>
    <t>３</t>
  </si>
  <si>
    <t>４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</si>
  <si>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</si>
  <si>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</si>
  <si>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</si>
  <si>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</si>
  <si>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</si>
  <si>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</si>
  <si>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</si>
  <si>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</si>
  <si>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</si>
  <si>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</si>
  <si>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</si>
  <si>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</si>
  <si>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資料：大分航空ターミナル株式会社</t>
  </si>
  <si>
    <t xml:space="preserve">  注：大分空港における取扱い分である。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</si>
</sst>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left" vertical="center" wrapText="1"/>
      <protection locked="0"/>
    </xf>
    <xf numFmtId="176" fontId="24" fillId="0" borderId="13" xfId="0" applyNumberFormat="1" applyFont="1" applyBorder="1" applyAlignment="1" applyProtection="1" quotePrefix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4" fillId="0" borderId="11" xfId="0" applyNumberFormat="1" applyFont="1" applyBorder="1" applyAlignment="1" applyProtection="1" quotePrefix="1">
      <alignment horizontal="left" vertical="center" wrapText="1"/>
      <protection locked="0"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3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13" xfId="48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5" fillId="0" borderId="15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/>
    </xf>
    <xf numFmtId="176" fontId="25" fillId="0" borderId="0" xfId="0" applyNumberFormat="1" applyFont="1" applyBorder="1" applyAlignment="1" applyProtection="1" quotePrefix="1">
      <alignment vertical="center"/>
      <protection locked="0"/>
    </xf>
    <xf numFmtId="176" fontId="21" fillId="0" borderId="15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6" fontId="21" fillId="0" borderId="11" xfId="48" applyNumberFormat="1" applyFont="1" applyBorder="1" applyAlignment="1" applyProtection="1">
      <alignment vertical="center"/>
      <protection locked="0"/>
    </xf>
    <xf numFmtId="176" fontId="21" fillId="0" borderId="11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4" fillId="0" borderId="13" xfId="0" applyNumberFormat="1" applyFont="1" applyBorder="1" applyAlignment="1" applyProtection="1">
      <alignment horizontal="left" wrapText="1"/>
      <protection locked="0"/>
    </xf>
    <xf numFmtId="176" fontId="24" fillId="0" borderId="13" xfId="0" applyNumberFormat="1" applyFont="1" applyBorder="1" applyAlignment="1" applyProtection="1" quotePrefix="1">
      <alignment horizontal="left" wrapText="1"/>
      <protection locked="0"/>
    </xf>
    <xf numFmtId="176" fontId="24" fillId="0" borderId="11" xfId="0" applyNumberFormat="1" applyFont="1" applyBorder="1" applyAlignment="1" applyProtection="1" quotePrefix="1">
      <alignment horizontal="left" wrapText="1"/>
      <protection locked="0"/>
    </xf>
    <xf numFmtId="176" fontId="21" fillId="0" borderId="15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 quotePrefix="1">
      <alignment/>
      <protection locked="0"/>
    </xf>
    <xf numFmtId="177" fontId="26" fillId="0" borderId="11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38" fontId="21" fillId="0" borderId="15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Border="1" applyAlignment="1" applyProtection="1" quotePrefix="1">
      <alignment horizontal="center"/>
      <protection locked="0"/>
    </xf>
    <xf numFmtId="38" fontId="25" fillId="0" borderId="15" xfId="48" applyFont="1" applyBorder="1" applyAlignment="1" applyProtection="1">
      <alignment/>
      <protection/>
    </xf>
    <xf numFmtId="38" fontId="25" fillId="0" borderId="0" xfId="48" applyFont="1" applyAlignment="1" applyProtection="1">
      <alignment/>
      <protection/>
    </xf>
    <xf numFmtId="177" fontId="21" fillId="0" borderId="15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 quotePrefix="1">
      <alignment horizontal="center"/>
      <protection locked="0"/>
    </xf>
    <xf numFmtId="38" fontId="21" fillId="0" borderId="15" xfId="48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13" xfId="0" applyNumberFormat="1" applyFont="1" applyBorder="1" applyAlignment="1" applyProtection="1">
      <alignment/>
      <protection locked="0"/>
    </xf>
    <xf numFmtId="177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zoomScalePageLayoutView="0" workbookViewId="0" topLeftCell="A1">
      <selection activeCell="G14" sqref="G14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9.75390625" style="3" customWidth="1"/>
    <col min="12" max="16384" width="15.25390625" style="3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10"/>
    </row>
    <row r="4" spans="2:11" ht="17.25" customHeight="1">
      <c r="B4" s="11" t="s">
        <v>11</v>
      </c>
      <c r="C4" s="12"/>
      <c r="D4" s="12"/>
      <c r="E4" s="12"/>
      <c r="F4" s="12"/>
      <c r="G4" s="12"/>
      <c r="H4" s="12"/>
      <c r="I4" s="12"/>
      <c r="J4" s="12"/>
      <c r="K4" s="13"/>
    </row>
    <row r="5" spans="1:11" ht="12" customHeight="1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3"/>
    </row>
    <row r="6" spans="1:11" ht="12" customHeight="1">
      <c r="A6" s="16" t="s">
        <v>13</v>
      </c>
      <c r="B6" s="17">
        <v>745881</v>
      </c>
      <c r="C6" s="18">
        <v>405032</v>
      </c>
      <c r="D6" s="18">
        <v>256439</v>
      </c>
      <c r="E6" s="19">
        <v>18133</v>
      </c>
      <c r="F6" s="18">
        <v>10386</v>
      </c>
      <c r="G6" s="18">
        <v>44876</v>
      </c>
      <c r="H6" s="18">
        <v>0</v>
      </c>
      <c r="I6" s="18">
        <v>5878</v>
      </c>
      <c r="J6" s="20">
        <v>5137</v>
      </c>
      <c r="K6" s="21"/>
    </row>
    <row r="7" spans="1:11" ht="12" customHeight="1">
      <c r="A7" s="22" t="s">
        <v>14</v>
      </c>
      <c r="B7" s="23">
        <v>766526</v>
      </c>
      <c r="C7" s="24">
        <v>431234</v>
      </c>
      <c r="D7" s="24">
        <v>254272</v>
      </c>
      <c r="E7" s="24">
        <v>17388</v>
      </c>
      <c r="F7" s="24">
        <v>10955</v>
      </c>
      <c r="G7" s="24">
        <v>46339</v>
      </c>
      <c r="H7" s="24">
        <v>0</v>
      </c>
      <c r="I7" s="24">
        <v>5329</v>
      </c>
      <c r="J7" s="24">
        <v>1009</v>
      </c>
      <c r="K7" s="21"/>
    </row>
    <row r="8" spans="1:11" ht="12" customHeight="1">
      <c r="A8" s="25"/>
      <c r="B8" s="26"/>
      <c r="C8" s="27"/>
      <c r="D8" s="27"/>
      <c r="E8" s="27"/>
      <c r="F8" s="27"/>
      <c r="G8" s="27"/>
      <c r="H8" s="27"/>
      <c r="I8" s="27"/>
      <c r="J8" s="28"/>
      <c r="K8" s="21"/>
    </row>
    <row r="9" spans="1:11" s="32" customFormat="1" ht="12" customHeight="1">
      <c r="A9" s="22" t="s">
        <v>15</v>
      </c>
      <c r="B9" s="29">
        <f aca="true" t="shared" si="0" ref="B9:J9">SUM(B11:B22)</f>
        <v>791349</v>
      </c>
      <c r="C9" s="30">
        <f>SUM(C11:C22)</f>
        <v>433560</v>
      </c>
      <c r="D9" s="30">
        <f>SUM(D11:D22)</f>
        <v>260528</v>
      </c>
      <c r="E9" s="30">
        <f>SUM(E11:E22)</f>
        <v>20102</v>
      </c>
      <c r="F9" s="30">
        <f>SUM(F11:F22)</f>
        <v>9548</v>
      </c>
      <c r="G9" s="30">
        <f t="shared" si="0"/>
        <v>52488</v>
      </c>
      <c r="H9" s="30">
        <f t="shared" si="0"/>
        <v>9056</v>
      </c>
      <c r="I9" s="30">
        <f t="shared" si="0"/>
        <v>6067</v>
      </c>
      <c r="J9" s="30">
        <f t="shared" si="0"/>
        <v>0</v>
      </c>
      <c r="K9" s="31"/>
    </row>
    <row r="10" spans="1:11" ht="12" customHeight="1">
      <c r="A10" s="25"/>
      <c r="B10" s="33"/>
      <c r="C10" s="21"/>
      <c r="E10" s="21"/>
      <c r="F10" s="21"/>
      <c r="G10" s="21"/>
      <c r="H10" s="21"/>
      <c r="I10" s="34"/>
      <c r="J10" s="21"/>
      <c r="K10" s="21"/>
    </row>
    <row r="11" spans="1:11" ht="12" customHeight="1">
      <c r="A11" s="35" t="s">
        <v>16</v>
      </c>
      <c r="B11" s="36">
        <f>C11+D11+E11+F11+G11+H11+I11+J11</f>
        <v>64427</v>
      </c>
      <c r="C11" s="37">
        <v>35836</v>
      </c>
      <c r="D11" s="37">
        <v>22124</v>
      </c>
      <c r="E11" s="37">
        <v>1465</v>
      </c>
      <c r="F11" s="37">
        <v>880</v>
      </c>
      <c r="G11" s="37">
        <v>3640</v>
      </c>
      <c r="H11" s="37">
        <v>0</v>
      </c>
      <c r="I11" s="37">
        <v>482</v>
      </c>
      <c r="J11" s="37">
        <v>0</v>
      </c>
      <c r="K11" s="21"/>
    </row>
    <row r="12" spans="1:11" ht="12" customHeight="1">
      <c r="A12" s="22" t="s">
        <v>17</v>
      </c>
      <c r="B12" s="36">
        <f>C12+D12+E12+F12+G12+H12+I12+J12</f>
        <v>61771</v>
      </c>
      <c r="C12" s="37">
        <v>33106</v>
      </c>
      <c r="D12" s="37">
        <v>21403</v>
      </c>
      <c r="E12" s="37">
        <v>1632</v>
      </c>
      <c r="F12" s="37">
        <v>741</v>
      </c>
      <c r="G12" s="37">
        <v>4325</v>
      </c>
      <c r="H12" s="37">
        <v>0</v>
      </c>
      <c r="I12" s="37">
        <v>564</v>
      </c>
      <c r="J12" s="37">
        <v>0</v>
      </c>
      <c r="K12" s="21"/>
    </row>
    <row r="13" spans="1:11" ht="12" customHeight="1">
      <c r="A13" s="22" t="s">
        <v>14</v>
      </c>
      <c r="B13" s="36">
        <f>C13+D13+E13+F13+G13+H13+I13+J13</f>
        <v>74185</v>
      </c>
      <c r="C13" s="37">
        <v>40856</v>
      </c>
      <c r="D13" s="37">
        <v>24425</v>
      </c>
      <c r="E13" s="37">
        <v>1963</v>
      </c>
      <c r="F13" s="37">
        <v>903</v>
      </c>
      <c r="G13" s="37">
        <v>5430</v>
      </c>
      <c r="H13" s="37">
        <v>0</v>
      </c>
      <c r="I13" s="37">
        <v>608</v>
      </c>
      <c r="J13" s="37">
        <v>0</v>
      </c>
      <c r="K13" s="21"/>
    </row>
    <row r="14" spans="1:11" ht="12" customHeight="1">
      <c r="A14" s="22" t="s">
        <v>15</v>
      </c>
      <c r="B14" s="36">
        <f>C14+D14+E14+F14+G14+H14+I14+J14</f>
        <v>62727</v>
      </c>
      <c r="C14" s="37">
        <v>33517</v>
      </c>
      <c r="D14" s="37">
        <v>21610</v>
      </c>
      <c r="E14" s="37">
        <v>1617</v>
      </c>
      <c r="F14" s="37">
        <v>807</v>
      </c>
      <c r="G14" s="37">
        <v>4718</v>
      </c>
      <c r="H14" s="37">
        <v>0</v>
      </c>
      <c r="I14" s="37">
        <v>458</v>
      </c>
      <c r="J14" s="37">
        <v>0</v>
      </c>
      <c r="K14" s="21"/>
    </row>
    <row r="15" spans="1:11" ht="12" customHeight="1">
      <c r="A15" s="22" t="s">
        <v>18</v>
      </c>
      <c r="B15" s="36">
        <f>C15+D15+E15+F15+G15+H15+I15+J15</f>
        <v>68502</v>
      </c>
      <c r="C15" s="37">
        <v>38200</v>
      </c>
      <c r="D15" s="37">
        <v>21999</v>
      </c>
      <c r="E15" s="37">
        <v>2066</v>
      </c>
      <c r="F15" s="37">
        <v>896</v>
      </c>
      <c r="G15" s="37">
        <v>4767</v>
      </c>
      <c r="H15" s="37">
        <v>0</v>
      </c>
      <c r="I15" s="37">
        <v>574</v>
      </c>
      <c r="J15" s="37">
        <v>0</v>
      </c>
      <c r="K15" s="21"/>
    </row>
    <row r="16" spans="1:11" ht="12" customHeight="1">
      <c r="A16" s="22" t="s">
        <v>19</v>
      </c>
      <c r="B16" s="36">
        <f aca="true" t="shared" si="1" ref="B16:B22">C16+D16+E16+F16+G16+H16+I16+J16</f>
        <v>61418</v>
      </c>
      <c r="C16" s="37">
        <v>32580</v>
      </c>
      <c r="D16" s="37">
        <v>21055</v>
      </c>
      <c r="E16" s="37">
        <v>1760</v>
      </c>
      <c r="F16" s="37">
        <v>734</v>
      </c>
      <c r="G16" s="37">
        <v>4025</v>
      </c>
      <c r="H16" s="37">
        <v>766</v>
      </c>
      <c r="I16" s="37">
        <v>498</v>
      </c>
      <c r="J16" s="19">
        <v>0</v>
      </c>
      <c r="K16" s="21"/>
    </row>
    <row r="17" spans="1:10" s="32" customFormat="1" ht="12" customHeight="1">
      <c r="A17" s="22" t="s">
        <v>20</v>
      </c>
      <c r="B17" s="36">
        <f t="shared" si="1"/>
        <v>62579</v>
      </c>
      <c r="C17" s="37">
        <v>34025</v>
      </c>
      <c r="D17" s="37">
        <v>20090</v>
      </c>
      <c r="E17" s="19">
        <v>1610</v>
      </c>
      <c r="F17" s="19">
        <v>787</v>
      </c>
      <c r="G17" s="37">
        <v>3850</v>
      </c>
      <c r="H17" s="37">
        <v>1791</v>
      </c>
      <c r="I17" s="37">
        <v>426</v>
      </c>
      <c r="J17" s="19">
        <v>0</v>
      </c>
    </row>
    <row r="18" spans="1:10" ht="12" customHeight="1">
      <c r="A18" s="22" t="s">
        <v>21</v>
      </c>
      <c r="B18" s="36">
        <f t="shared" si="1"/>
        <v>81409</v>
      </c>
      <c r="C18" s="37">
        <v>45479</v>
      </c>
      <c r="D18" s="37">
        <v>24835</v>
      </c>
      <c r="E18" s="24">
        <v>2285</v>
      </c>
      <c r="F18" s="24">
        <v>1080</v>
      </c>
      <c r="G18" s="37">
        <v>5472</v>
      </c>
      <c r="H18" s="37">
        <v>1586</v>
      </c>
      <c r="I18" s="37">
        <v>672</v>
      </c>
      <c r="J18" s="19">
        <v>0</v>
      </c>
    </row>
    <row r="19" spans="1:10" ht="12" customHeight="1">
      <c r="A19" s="22" t="s">
        <v>22</v>
      </c>
      <c r="B19" s="36">
        <f t="shared" si="1"/>
        <v>61226</v>
      </c>
      <c r="C19" s="37">
        <v>33625</v>
      </c>
      <c r="D19" s="37">
        <v>20033</v>
      </c>
      <c r="E19" s="37">
        <v>1243</v>
      </c>
      <c r="F19" s="37">
        <v>641</v>
      </c>
      <c r="G19" s="37">
        <v>3530</v>
      </c>
      <c r="H19" s="37">
        <v>1694</v>
      </c>
      <c r="I19" s="37">
        <v>460</v>
      </c>
      <c r="J19" s="19">
        <v>0</v>
      </c>
    </row>
    <row r="20" spans="1:10" ht="12" customHeight="1">
      <c r="A20" s="22" t="s">
        <v>23</v>
      </c>
      <c r="B20" s="36">
        <f t="shared" si="1"/>
        <v>72951</v>
      </c>
      <c r="C20" s="37">
        <v>40335</v>
      </c>
      <c r="D20" s="37">
        <v>23250</v>
      </c>
      <c r="E20" s="37">
        <v>1746</v>
      </c>
      <c r="F20" s="37">
        <v>741</v>
      </c>
      <c r="G20" s="37">
        <v>4693</v>
      </c>
      <c r="H20" s="37">
        <v>1675</v>
      </c>
      <c r="I20" s="37">
        <v>511</v>
      </c>
      <c r="J20" s="19">
        <v>0</v>
      </c>
    </row>
    <row r="21" spans="1:10" ht="12" customHeight="1">
      <c r="A21" s="22" t="s">
        <v>24</v>
      </c>
      <c r="B21" s="36">
        <f t="shared" si="1"/>
        <v>72209</v>
      </c>
      <c r="C21" s="24">
        <v>38915</v>
      </c>
      <c r="D21" s="24">
        <v>24066</v>
      </c>
      <c r="E21" s="24">
        <v>1652</v>
      </c>
      <c r="F21" s="24">
        <v>722</v>
      </c>
      <c r="G21" s="24">
        <v>5354</v>
      </c>
      <c r="H21" s="38">
        <v>1007</v>
      </c>
      <c r="I21" s="24">
        <v>493</v>
      </c>
      <c r="J21" s="38">
        <v>0</v>
      </c>
    </row>
    <row r="22" spans="1:10" ht="12" customHeight="1">
      <c r="A22" s="39" t="s">
        <v>25</v>
      </c>
      <c r="B22" s="40">
        <f t="shared" si="1"/>
        <v>47945</v>
      </c>
      <c r="C22" s="41">
        <v>27086</v>
      </c>
      <c r="D22" s="41">
        <v>15638</v>
      </c>
      <c r="E22" s="41">
        <v>1063</v>
      </c>
      <c r="F22" s="41">
        <v>616</v>
      </c>
      <c r="G22" s="41">
        <v>2684</v>
      </c>
      <c r="H22" s="42">
        <v>537</v>
      </c>
      <c r="I22" s="41">
        <v>321</v>
      </c>
      <c r="J22" s="41">
        <v>0</v>
      </c>
    </row>
    <row r="23" spans="1:11" ht="21.75" customHeight="1">
      <c r="A23" s="43"/>
      <c r="B23" s="44" t="s">
        <v>26</v>
      </c>
      <c r="C23" s="45"/>
      <c r="D23" s="45"/>
      <c r="E23" s="45"/>
      <c r="F23" s="45"/>
      <c r="G23" s="45"/>
      <c r="H23" s="45"/>
      <c r="I23" s="45"/>
      <c r="J23" s="45"/>
      <c r="K23" s="13"/>
    </row>
    <row r="24" spans="1:11" ht="12" customHeight="1">
      <c r="A24" s="14" t="s">
        <v>12</v>
      </c>
      <c r="B24" s="46"/>
      <c r="C24" s="46"/>
      <c r="D24" s="46"/>
      <c r="E24" s="46"/>
      <c r="F24" s="46"/>
      <c r="G24" s="46"/>
      <c r="H24" s="46"/>
      <c r="I24" s="46"/>
      <c r="J24" s="46"/>
      <c r="K24" s="13"/>
    </row>
    <row r="25" spans="1:10" ht="12" customHeight="1">
      <c r="A25" s="16" t="s">
        <v>13</v>
      </c>
      <c r="B25" s="23">
        <v>758065</v>
      </c>
      <c r="C25" s="37">
        <v>416541</v>
      </c>
      <c r="D25" s="37">
        <v>253054</v>
      </c>
      <c r="E25" s="19">
        <v>18045</v>
      </c>
      <c r="F25" s="37">
        <v>11534</v>
      </c>
      <c r="G25" s="37">
        <v>46604</v>
      </c>
      <c r="H25" s="37">
        <v>0</v>
      </c>
      <c r="I25" s="37">
        <v>6822</v>
      </c>
      <c r="J25" s="37">
        <v>5465</v>
      </c>
    </row>
    <row r="26" spans="1:10" ht="12" customHeight="1">
      <c r="A26" s="22" t="s">
        <v>14</v>
      </c>
      <c r="B26" s="23">
        <v>783421</v>
      </c>
      <c r="C26" s="37">
        <v>450639</v>
      </c>
      <c r="D26" s="37">
        <v>249102</v>
      </c>
      <c r="E26" s="19">
        <v>17575</v>
      </c>
      <c r="F26" s="37">
        <v>11543</v>
      </c>
      <c r="G26" s="37">
        <v>47592</v>
      </c>
      <c r="H26" s="37">
        <v>0</v>
      </c>
      <c r="I26" s="37">
        <v>5858</v>
      </c>
      <c r="J26" s="37">
        <v>1112</v>
      </c>
    </row>
    <row r="27" spans="1:10" ht="12" customHeight="1">
      <c r="A27" s="25"/>
      <c r="B27" s="47"/>
      <c r="C27" s="48"/>
      <c r="D27" s="48"/>
      <c r="E27" s="48"/>
      <c r="F27" s="48"/>
      <c r="G27" s="48"/>
      <c r="H27" s="48"/>
      <c r="I27" s="48"/>
      <c r="J27" s="48"/>
    </row>
    <row r="28" spans="1:10" ht="12" customHeight="1">
      <c r="A28" s="22" t="s">
        <v>15</v>
      </c>
      <c r="B28" s="29">
        <f aca="true" t="shared" si="2" ref="B28:J28">SUM(B30:B41)</f>
        <v>794869</v>
      </c>
      <c r="C28" s="30">
        <f t="shared" si="2"/>
        <v>451091</v>
      </c>
      <c r="D28" s="30">
        <f t="shared" si="2"/>
        <v>245514</v>
      </c>
      <c r="E28" s="30">
        <f t="shared" si="2"/>
        <v>19664</v>
      </c>
      <c r="F28" s="30">
        <f t="shared" si="2"/>
        <v>10031</v>
      </c>
      <c r="G28" s="30">
        <f t="shared" si="2"/>
        <v>52584</v>
      </c>
      <c r="H28" s="30">
        <f t="shared" si="2"/>
        <v>9449</v>
      </c>
      <c r="I28" s="30">
        <f t="shared" si="2"/>
        <v>6536</v>
      </c>
      <c r="J28" s="30">
        <f t="shared" si="2"/>
        <v>0</v>
      </c>
    </row>
    <row r="29" spans="1:10" ht="12" customHeight="1">
      <c r="A29" s="25"/>
      <c r="B29" s="26"/>
      <c r="C29" s="48"/>
      <c r="D29" s="48"/>
      <c r="E29" s="48"/>
      <c r="F29" s="48"/>
      <c r="G29" s="48"/>
      <c r="H29" s="48"/>
      <c r="I29" s="48"/>
      <c r="J29" s="48"/>
    </row>
    <row r="30" spans="1:10" s="32" customFormat="1" ht="12" customHeight="1">
      <c r="A30" s="35" t="s">
        <v>16</v>
      </c>
      <c r="B30" s="36">
        <f aca="true" t="shared" si="3" ref="B30:B41">SUM(C30:J30)</f>
        <v>54832</v>
      </c>
      <c r="C30" s="37">
        <v>29890</v>
      </c>
      <c r="D30" s="37">
        <v>18850</v>
      </c>
      <c r="E30" s="37">
        <v>1299</v>
      </c>
      <c r="F30" s="37">
        <v>943</v>
      </c>
      <c r="G30" s="37">
        <v>3365</v>
      </c>
      <c r="H30" s="37">
        <v>0</v>
      </c>
      <c r="I30" s="37">
        <v>485</v>
      </c>
      <c r="J30" s="37">
        <v>0</v>
      </c>
    </row>
    <row r="31" spans="1:10" ht="12" customHeight="1">
      <c r="A31" s="22" t="s">
        <v>17</v>
      </c>
      <c r="B31" s="36">
        <f t="shared" si="3"/>
        <v>61362</v>
      </c>
      <c r="C31" s="37">
        <v>35038</v>
      </c>
      <c r="D31" s="37">
        <v>19739</v>
      </c>
      <c r="E31" s="37">
        <v>1455</v>
      </c>
      <c r="F31" s="37">
        <v>921</v>
      </c>
      <c r="G31" s="37">
        <v>3638</v>
      </c>
      <c r="H31" s="37">
        <v>0</v>
      </c>
      <c r="I31" s="37">
        <v>571</v>
      </c>
      <c r="J31" s="37">
        <v>0</v>
      </c>
    </row>
    <row r="32" spans="1:10" ht="12" customHeight="1">
      <c r="A32" s="22" t="s">
        <v>14</v>
      </c>
      <c r="B32" s="36">
        <f t="shared" si="3"/>
        <v>72261</v>
      </c>
      <c r="C32" s="37">
        <v>41629</v>
      </c>
      <c r="D32" s="37">
        <v>21746</v>
      </c>
      <c r="E32" s="37">
        <v>2018</v>
      </c>
      <c r="F32" s="37">
        <v>930</v>
      </c>
      <c r="G32" s="37">
        <v>5240</v>
      </c>
      <c r="H32" s="37">
        <v>0</v>
      </c>
      <c r="I32" s="37">
        <v>698</v>
      </c>
      <c r="J32" s="37">
        <v>0</v>
      </c>
    </row>
    <row r="33" spans="1:10" ht="12" customHeight="1">
      <c r="A33" s="22" t="s">
        <v>15</v>
      </c>
      <c r="B33" s="36">
        <f t="shared" si="3"/>
        <v>64619</v>
      </c>
      <c r="C33" s="37">
        <v>36678</v>
      </c>
      <c r="D33" s="37">
        <v>19860</v>
      </c>
      <c r="E33" s="37">
        <v>1635</v>
      </c>
      <c r="F33" s="37">
        <v>807</v>
      </c>
      <c r="G33" s="37">
        <v>5100</v>
      </c>
      <c r="H33" s="37">
        <v>0</v>
      </c>
      <c r="I33" s="37">
        <v>539</v>
      </c>
      <c r="J33" s="37">
        <v>0</v>
      </c>
    </row>
    <row r="34" spans="1:10" ht="12" customHeight="1">
      <c r="A34" s="22" t="s">
        <v>18</v>
      </c>
      <c r="B34" s="36">
        <f t="shared" si="3"/>
        <v>67547</v>
      </c>
      <c r="C34" s="37">
        <v>37971</v>
      </c>
      <c r="D34" s="37">
        <v>21519</v>
      </c>
      <c r="E34" s="37">
        <v>1658</v>
      </c>
      <c r="F34" s="37">
        <v>1050</v>
      </c>
      <c r="G34" s="37">
        <v>4704</v>
      </c>
      <c r="H34" s="37">
        <v>0</v>
      </c>
      <c r="I34" s="37">
        <v>645</v>
      </c>
      <c r="J34" s="37">
        <v>0</v>
      </c>
    </row>
    <row r="35" spans="1:10" ht="12" customHeight="1">
      <c r="A35" s="22" t="s">
        <v>19</v>
      </c>
      <c r="B35" s="36">
        <f t="shared" si="3"/>
        <v>60158</v>
      </c>
      <c r="C35" s="37">
        <v>33585</v>
      </c>
      <c r="D35" s="37">
        <v>18656</v>
      </c>
      <c r="E35" s="37">
        <v>1996</v>
      </c>
      <c r="F35" s="37">
        <v>811</v>
      </c>
      <c r="G35" s="37">
        <v>3853</v>
      </c>
      <c r="H35" s="37">
        <v>762</v>
      </c>
      <c r="I35" s="37">
        <v>495</v>
      </c>
      <c r="J35" s="37">
        <v>0</v>
      </c>
    </row>
    <row r="36" spans="1:10" s="32" customFormat="1" ht="12" customHeight="1">
      <c r="A36" s="22" t="s">
        <v>20</v>
      </c>
      <c r="B36" s="36">
        <f t="shared" si="3"/>
        <v>66829</v>
      </c>
      <c r="C36" s="37">
        <v>38316</v>
      </c>
      <c r="D36" s="37">
        <v>19809</v>
      </c>
      <c r="E36" s="37">
        <v>1685</v>
      </c>
      <c r="F36" s="37">
        <v>830</v>
      </c>
      <c r="G36" s="37">
        <v>3996</v>
      </c>
      <c r="H36" s="37">
        <v>1717</v>
      </c>
      <c r="I36" s="37">
        <v>476</v>
      </c>
      <c r="J36" s="37">
        <v>0</v>
      </c>
    </row>
    <row r="37" spans="1:10" ht="12" customHeight="1">
      <c r="A37" s="22" t="s">
        <v>21</v>
      </c>
      <c r="B37" s="36">
        <f t="shared" si="3"/>
        <v>78349</v>
      </c>
      <c r="C37" s="37">
        <v>43937</v>
      </c>
      <c r="D37" s="37">
        <v>23045</v>
      </c>
      <c r="E37" s="37">
        <v>2333</v>
      </c>
      <c r="F37" s="37">
        <v>1174</v>
      </c>
      <c r="G37" s="37">
        <v>5542</v>
      </c>
      <c r="H37" s="37">
        <v>1641</v>
      </c>
      <c r="I37" s="37">
        <v>677</v>
      </c>
      <c r="J37" s="37">
        <v>0</v>
      </c>
    </row>
    <row r="38" spans="1:10" ht="12" customHeight="1">
      <c r="A38" s="22" t="s">
        <v>22</v>
      </c>
      <c r="B38" s="36">
        <f t="shared" si="3"/>
        <v>60607</v>
      </c>
      <c r="C38" s="37">
        <v>34580</v>
      </c>
      <c r="D38" s="37">
        <v>18561</v>
      </c>
      <c r="E38" s="37">
        <v>1202</v>
      </c>
      <c r="F38" s="37">
        <v>721</v>
      </c>
      <c r="G38" s="37">
        <v>3295</v>
      </c>
      <c r="H38" s="37">
        <v>1781</v>
      </c>
      <c r="I38" s="37">
        <v>467</v>
      </c>
      <c r="J38" s="37">
        <v>0</v>
      </c>
    </row>
    <row r="39" spans="1:10" ht="12" customHeight="1">
      <c r="A39" s="22" t="s">
        <v>23</v>
      </c>
      <c r="B39" s="36">
        <f t="shared" si="3"/>
        <v>76520</v>
      </c>
      <c r="C39" s="37">
        <v>43255</v>
      </c>
      <c r="D39" s="37">
        <v>23604</v>
      </c>
      <c r="E39" s="37">
        <v>1615</v>
      </c>
      <c r="F39" s="37">
        <v>684</v>
      </c>
      <c r="G39" s="37">
        <v>5134</v>
      </c>
      <c r="H39" s="37">
        <v>1725</v>
      </c>
      <c r="I39" s="37">
        <v>503</v>
      </c>
      <c r="J39" s="37">
        <v>0</v>
      </c>
    </row>
    <row r="40" spans="1:10" ht="12" customHeight="1">
      <c r="A40" s="22" t="s">
        <v>24</v>
      </c>
      <c r="B40" s="36">
        <f t="shared" si="3"/>
        <v>71838</v>
      </c>
      <c r="C40" s="37">
        <v>40179</v>
      </c>
      <c r="D40" s="37">
        <v>22475</v>
      </c>
      <c r="E40" s="37">
        <v>1811</v>
      </c>
      <c r="F40" s="37">
        <v>608</v>
      </c>
      <c r="G40" s="37">
        <v>5124</v>
      </c>
      <c r="H40" s="37">
        <v>1115</v>
      </c>
      <c r="I40" s="19">
        <v>526</v>
      </c>
      <c r="J40" s="37">
        <v>0</v>
      </c>
    </row>
    <row r="41" spans="1:10" ht="12" customHeight="1">
      <c r="A41" s="39" t="s">
        <v>27</v>
      </c>
      <c r="B41" s="40">
        <f t="shared" si="3"/>
        <v>59947</v>
      </c>
      <c r="C41" s="41">
        <v>36033</v>
      </c>
      <c r="D41" s="41">
        <v>17650</v>
      </c>
      <c r="E41" s="41">
        <v>957</v>
      </c>
      <c r="F41" s="41">
        <v>552</v>
      </c>
      <c r="G41" s="41">
        <v>3593</v>
      </c>
      <c r="H41" s="41">
        <v>708</v>
      </c>
      <c r="I41" s="42">
        <v>454</v>
      </c>
      <c r="J41" s="41">
        <v>0</v>
      </c>
    </row>
    <row r="42" spans="1:10" ht="12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6" spans="4:9" ht="12" customHeight="1">
      <c r="D46" s="37"/>
      <c r="E46" s="37"/>
      <c r="F46" s="37"/>
      <c r="G46" s="37"/>
      <c r="H46" s="37"/>
      <c r="I46" s="37"/>
    </row>
    <row r="47" spans="4:9" ht="12" customHeight="1">
      <c r="D47" s="37"/>
      <c r="E47" s="37"/>
      <c r="F47" s="37"/>
      <c r="G47" s="37"/>
      <c r="H47" s="37"/>
      <c r="I47" s="37"/>
    </row>
    <row r="48" spans="4:9" ht="12" customHeight="1">
      <c r="D48" s="37"/>
      <c r="E48" s="37"/>
      <c r="F48" s="37"/>
      <c r="G48" s="37"/>
      <c r="H48" s="37"/>
      <c r="I48" s="37"/>
    </row>
    <row r="49" spans="4:9" ht="12" customHeight="1">
      <c r="D49" s="37"/>
      <c r="E49" s="37"/>
      <c r="F49" s="37"/>
      <c r="G49" s="37"/>
      <c r="H49" s="37"/>
      <c r="I49" s="37"/>
    </row>
    <row r="50" spans="4:9" ht="12" customHeight="1">
      <c r="D50" s="37"/>
      <c r="E50" s="37"/>
      <c r="F50" s="37"/>
      <c r="G50" s="37"/>
      <c r="H50" s="37"/>
      <c r="I50" s="37"/>
    </row>
    <row r="51" spans="4:9" ht="12" customHeight="1">
      <c r="D51" s="37"/>
      <c r="E51" s="37"/>
      <c r="F51" s="37"/>
      <c r="G51" s="37"/>
      <c r="H51" s="37"/>
      <c r="I51" s="37"/>
    </row>
    <row r="52" spans="4:9" ht="12" customHeight="1">
      <c r="D52" s="37"/>
      <c r="E52" s="37"/>
      <c r="F52" s="37"/>
      <c r="G52" s="37"/>
      <c r="H52" s="37"/>
      <c r="I52" s="37"/>
    </row>
    <row r="53" spans="4:9" ht="12" customHeight="1">
      <c r="D53" s="37"/>
      <c r="E53" s="37"/>
      <c r="F53" s="37"/>
      <c r="G53" s="37"/>
      <c r="H53" s="37"/>
      <c r="I53" s="37"/>
    </row>
    <row r="54" spans="4:9" ht="12" customHeight="1">
      <c r="D54" s="37"/>
      <c r="E54" s="37"/>
      <c r="F54" s="37"/>
      <c r="G54" s="37"/>
      <c r="H54" s="37"/>
      <c r="I54" s="37"/>
    </row>
    <row r="55" spans="4:9" ht="12" customHeight="1">
      <c r="D55" s="37"/>
      <c r="E55" s="37"/>
      <c r="F55" s="37"/>
      <c r="G55" s="37"/>
      <c r="H55" s="37"/>
      <c r="I55" s="37"/>
    </row>
    <row r="56" spans="4:9" ht="12" customHeight="1">
      <c r="D56" s="37"/>
      <c r="E56" s="37"/>
      <c r="F56" s="37"/>
      <c r="G56" s="37"/>
      <c r="H56" s="37"/>
      <c r="I56" s="19"/>
    </row>
    <row r="57" spans="4:9" ht="12" customHeight="1">
      <c r="D57" s="37"/>
      <c r="E57" s="37"/>
      <c r="F57" s="37"/>
      <c r="G57" s="37"/>
      <c r="H57" s="37"/>
      <c r="I57" s="19"/>
    </row>
  </sheetData>
  <sheetProtection/>
  <mergeCells count="3">
    <mergeCell ref="A1:J1"/>
    <mergeCell ref="B4:J5"/>
    <mergeCell ref="B23:J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G14" sqref="G14"/>
    </sheetView>
  </sheetViews>
  <sheetFormatPr defaultColWidth="15.25390625" defaultRowHeight="12" customHeight="1"/>
  <cols>
    <col min="1" max="1" width="10.125" style="52" customWidth="1"/>
    <col min="2" max="2" width="12.375" style="52" customWidth="1"/>
    <col min="3" max="3" width="11.00390625" style="52" customWidth="1"/>
    <col min="4" max="4" width="11.125" style="52" customWidth="1"/>
    <col min="5" max="5" width="13.125" style="52" customWidth="1"/>
    <col min="6" max="6" width="12.00390625" style="52" customWidth="1"/>
    <col min="7" max="8" width="11.625" style="52" customWidth="1"/>
    <col min="9" max="9" width="11.375" style="52" customWidth="1"/>
    <col min="10" max="10" width="11.00390625" style="52" customWidth="1"/>
    <col min="11" max="11" width="10.875" style="52" customWidth="1"/>
    <col min="12" max="12" width="9.75390625" style="52" customWidth="1"/>
    <col min="13" max="16384" width="15.25390625" style="52" customWidth="1"/>
  </cols>
  <sheetData>
    <row r="1" spans="1:12" ht="1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1"/>
    </row>
    <row r="2" spans="1:12" ht="12" customHeight="1">
      <c r="A2" s="53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0"/>
      <c r="L2" s="51"/>
    </row>
    <row r="3" spans="1:12" s="60" customFormat="1" ht="12" customHeight="1">
      <c r="A3" s="55" t="s">
        <v>30</v>
      </c>
      <c r="B3" s="56" t="s">
        <v>31</v>
      </c>
      <c r="C3" s="57"/>
      <c r="D3" s="58"/>
      <c r="E3" s="56" t="s">
        <v>32</v>
      </c>
      <c r="F3" s="57"/>
      <c r="G3" s="58"/>
      <c r="H3" s="56" t="s">
        <v>33</v>
      </c>
      <c r="I3" s="57"/>
      <c r="J3" s="57"/>
      <c r="K3" s="59"/>
      <c r="L3" s="59"/>
    </row>
    <row r="4" spans="1:12" s="60" customFormat="1" ht="12" customHeight="1">
      <c r="A4" s="61"/>
      <c r="B4" s="62" t="s">
        <v>34</v>
      </c>
      <c r="C4" s="62" t="s">
        <v>35</v>
      </c>
      <c r="D4" s="62" t="s">
        <v>36</v>
      </c>
      <c r="E4" s="62" t="s">
        <v>34</v>
      </c>
      <c r="F4" s="62" t="s">
        <v>35</v>
      </c>
      <c r="G4" s="62" t="s">
        <v>36</v>
      </c>
      <c r="H4" s="62" t="s">
        <v>34</v>
      </c>
      <c r="I4" s="62" t="s">
        <v>35</v>
      </c>
      <c r="J4" s="62" t="s">
        <v>36</v>
      </c>
      <c r="K4" s="59"/>
      <c r="L4" s="59"/>
    </row>
    <row r="5" spans="1:12" s="66" customFormat="1" ht="12" customHeight="1">
      <c r="A5" s="63" t="s">
        <v>37</v>
      </c>
      <c r="B5" s="64">
        <v>15051386</v>
      </c>
      <c r="C5" s="65">
        <v>8677397</v>
      </c>
      <c r="D5" s="65">
        <v>6373989</v>
      </c>
      <c r="E5" s="65">
        <v>11409916</v>
      </c>
      <c r="F5" s="65">
        <v>7569704</v>
      </c>
      <c r="G5" s="65">
        <v>3840212</v>
      </c>
      <c r="H5" s="65">
        <v>3641470</v>
      </c>
      <c r="I5" s="65">
        <v>1107693</v>
      </c>
      <c r="J5" s="65">
        <v>2533777</v>
      </c>
      <c r="K5" s="51"/>
      <c r="L5" s="51"/>
    </row>
    <row r="6" spans="1:12" ht="12" customHeight="1">
      <c r="A6" s="63" t="s">
        <v>38</v>
      </c>
      <c r="B6" s="64">
        <v>15127287</v>
      </c>
      <c r="C6" s="65">
        <v>8492117</v>
      </c>
      <c r="D6" s="65">
        <v>6635170</v>
      </c>
      <c r="E6" s="65">
        <v>11122783</v>
      </c>
      <c r="F6" s="65">
        <v>7171668</v>
      </c>
      <c r="G6" s="65">
        <v>3951115</v>
      </c>
      <c r="H6" s="65">
        <v>4004504</v>
      </c>
      <c r="I6" s="65">
        <v>1320449</v>
      </c>
      <c r="J6" s="65">
        <v>2684055</v>
      </c>
      <c r="K6" s="51"/>
      <c r="L6" s="51"/>
    </row>
    <row r="7" spans="1:12" ht="12" customHeight="1">
      <c r="A7" s="63"/>
      <c r="B7" s="64"/>
      <c r="C7" s="65"/>
      <c r="D7" s="65"/>
      <c r="E7" s="65"/>
      <c r="F7" s="65"/>
      <c r="G7" s="65"/>
      <c r="H7" s="65"/>
      <c r="I7" s="65"/>
      <c r="J7" s="65"/>
      <c r="K7" s="51"/>
      <c r="L7" s="51"/>
    </row>
    <row r="8" spans="1:12" ht="12" customHeight="1">
      <c r="A8" s="67" t="s">
        <v>39</v>
      </c>
      <c r="B8" s="68">
        <f aca="true" t="shared" si="0" ref="B8:J8">SUM(B10:B21)</f>
        <v>14735678</v>
      </c>
      <c r="C8" s="69">
        <f>SUM(C10:C21)</f>
        <v>8644647</v>
      </c>
      <c r="D8" s="69">
        <f>SUM(D10:D21)</f>
        <v>6091031</v>
      </c>
      <c r="E8" s="69">
        <f t="shared" si="0"/>
        <v>10853496</v>
      </c>
      <c r="F8" s="69">
        <f t="shared" si="0"/>
        <v>7367704</v>
      </c>
      <c r="G8" s="69">
        <f t="shared" si="0"/>
        <v>3485792</v>
      </c>
      <c r="H8" s="69">
        <f t="shared" si="0"/>
        <v>3882182</v>
      </c>
      <c r="I8" s="69">
        <f t="shared" si="0"/>
        <v>1276943</v>
      </c>
      <c r="J8" s="69">
        <f t="shared" si="0"/>
        <v>2605239</v>
      </c>
      <c r="K8" s="51"/>
      <c r="L8" s="51"/>
    </row>
    <row r="9" spans="1:12" ht="12" customHeight="1">
      <c r="A9" s="63"/>
      <c r="B9" s="70"/>
      <c r="C9" s="71"/>
      <c r="D9" s="71"/>
      <c r="E9" s="71"/>
      <c r="F9" s="71"/>
      <c r="G9" s="71"/>
      <c r="H9" s="71"/>
      <c r="I9" s="71"/>
      <c r="J9" s="71"/>
      <c r="K9" s="51"/>
      <c r="L9" s="51"/>
    </row>
    <row r="10" spans="1:14" ht="12" customHeight="1">
      <c r="A10" s="72" t="s">
        <v>40</v>
      </c>
      <c r="B10" s="73">
        <f>E10+H10</f>
        <v>1081377</v>
      </c>
      <c r="C10" s="65">
        <v>646293</v>
      </c>
      <c r="D10" s="65">
        <v>435084</v>
      </c>
      <c r="E10" s="65">
        <v>835269</v>
      </c>
      <c r="F10" s="65">
        <v>574979</v>
      </c>
      <c r="G10" s="65">
        <v>260290</v>
      </c>
      <c r="H10" s="65">
        <v>246108</v>
      </c>
      <c r="I10" s="65">
        <v>71314</v>
      </c>
      <c r="J10" s="65">
        <v>174794</v>
      </c>
      <c r="K10" s="51"/>
      <c r="L10" s="51"/>
      <c r="M10" s="74"/>
      <c r="N10" s="74"/>
    </row>
    <row r="11" spans="1:12" ht="12" customHeight="1">
      <c r="A11" s="72" t="s">
        <v>41</v>
      </c>
      <c r="B11" s="73">
        <f aca="true" t="shared" si="1" ref="B11:B21">E11+H11</f>
        <v>1042210</v>
      </c>
      <c r="C11" s="65">
        <v>565492</v>
      </c>
      <c r="D11" s="65">
        <v>476718</v>
      </c>
      <c r="E11" s="65">
        <v>778889</v>
      </c>
      <c r="F11" s="65">
        <v>496969</v>
      </c>
      <c r="G11" s="65">
        <v>281920</v>
      </c>
      <c r="H11" s="65">
        <v>263321</v>
      </c>
      <c r="I11" s="65">
        <v>68523</v>
      </c>
      <c r="J11" s="65">
        <v>194798</v>
      </c>
      <c r="K11" s="51"/>
      <c r="L11" s="51"/>
    </row>
    <row r="12" spans="1:12" ht="12" customHeight="1">
      <c r="A12" s="72" t="s">
        <v>42</v>
      </c>
      <c r="B12" s="73">
        <f t="shared" si="1"/>
        <v>1194936</v>
      </c>
      <c r="C12" s="65">
        <v>664865</v>
      </c>
      <c r="D12" s="65">
        <v>530071</v>
      </c>
      <c r="E12" s="65">
        <v>922125</v>
      </c>
      <c r="F12" s="65">
        <v>592798</v>
      </c>
      <c r="G12" s="65">
        <v>329327</v>
      </c>
      <c r="H12" s="65">
        <v>272811</v>
      </c>
      <c r="I12" s="65">
        <v>72067</v>
      </c>
      <c r="J12" s="65">
        <v>200744</v>
      </c>
      <c r="K12" s="51"/>
      <c r="L12" s="51"/>
    </row>
    <row r="13" spans="1:12" ht="12" customHeight="1">
      <c r="A13" s="72" t="s">
        <v>43</v>
      </c>
      <c r="B13" s="73">
        <f t="shared" si="1"/>
        <v>1137163</v>
      </c>
      <c r="C13" s="65">
        <v>638795</v>
      </c>
      <c r="D13" s="65">
        <v>498368</v>
      </c>
      <c r="E13" s="65">
        <v>862561</v>
      </c>
      <c r="F13" s="65">
        <v>577376</v>
      </c>
      <c r="G13" s="65">
        <v>285185</v>
      </c>
      <c r="H13" s="65">
        <v>274602</v>
      </c>
      <c r="I13" s="65">
        <v>61419</v>
      </c>
      <c r="J13" s="65">
        <v>213183</v>
      </c>
      <c r="K13" s="51"/>
      <c r="L13" s="51"/>
    </row>
    <row r="14" spans="1:12" ht="12" customHeight="1">
      <c r="A14" s="72" t="s">
        <v>44</v>
      </c>
      <c r="B14" s="73">
        <f t="shared" si="1"/>
        <v>1146512</v>
      </c>
      <c r="C14" s="65">
        <v>689215</v>
      </c>
      <c r="D14" s="65">
        <v>457297</v>
      </c>
      <c r="E14" s="65">
        <v>878282</v>
      </c>
      <c r="F14" s="65">
        <v>620600</v>
      </c>
      <c r="G14" s="65">
        <v>257682</v>
      </c>
      <c r="H14" s="65">
        <v>268230</v>
      </c>
      <c r="I14" s="65">
        <v>68615</v>
      </c>
      <c r="J14" s="65">
        <v>199615</v>
      </c>
      <c r="K14" s="51"/>
      <c r="L14" s="51"/>
    </row>
    <row r="15" spans="1:12" ht="12" customHeight="1">
      <c r="A15" s="72" t="s">
        <v>45</v>
      </c>
      <c r="B15" s="73">
        <f t="shared" si="1"/>
        <v>1145695</v>
      </c>
      <c r="C15" s="65">
        <v>665642</v>
      </c>
      <c r="D15" s="65">
        <v>480053</v>
      </c>
      <c r="E15" s="65">
        <v>868968</v>
      </c>
      <c r="F15" s="65">
        <v>599069</v>
      </c>
      <c r="G15" s="65">
        <v>269899</v>
      </c>
      <c r="H15" s="65">
        <v>276727</v>
      </c>
      <c r="I15" s="65">
        <v>66573</v>
      </c>
      <c r="J15" s="65">
        <v>210154</v>
      </c>
      <c r="K15" s="51"/>
      <c r="L15" s="51"/>
    </row>
    <row r="16" spans="1:12" ht="12" customHeight="1">
      <c r="A16" s="72" t="s">
        <v>46</v>
      </c>
      <c r="B16" s="73">
        <f t="shared" si="1"/>
        <v>1411246</v>
      </c>
      <c r="C16" s="65">
        <v>859465</v>
      </c>
      <c r="D16" s="65">
        <v>551781</v>
      </c>
      <c r="E16" s="65">
        <v>1041759</v>
      </c>
      <c r="F16" s="65">
        <v>725770</v>
      </c>
      <c r="G16" s="65">
        <v>315989</v>
      </c>
      <c r="H16" s="65">
        <v>369487</v>
      </c>
      <c r="I16" s="65">
        <v>133695</v>
      </c>
      <c r="J16" s="65">
        <v>235792</v>
      </c>
      <c r="K16" s="51"/>
      <c r="L16" s="51"/>
    </row>
    <row r="17" spans="1:12" ht="12" customHeight="1">
      <c r="A17" s="72" t="s">
        <v>47</v>
      </c>
      <c r="B17" s="73">
        <f t="shared" si="1"/>
        <v>1187188</v>
      </c>
      <c r="C17" s="65">
        <v>713014</v>
      </c>
      <c r="D17" s="65">
        <v>474174</v>
      </c>
      <c r="E17" s="65">
        <v>873346</v>
      </c>
      <c r="F17" s="65">
        <v>599939</v>
      </c>
      <c r="G17" s="65">
        <v>273407</v>
      </c>
      <c r="H17" s="65">
        <v>313842</v>
      </c>
      <c r="I17" s="65">
        <v>113075</v>
      </c>
      <c r="J17" s="65">
        <v>200767</v>
      </c>
      <c r="K17" s="51"/>
      <c r="L17" s="51"/>
    </row>
    <row r="18" spans="1:12" ht="12" customHeight="1">
      <c r="A18" s="72" t="s">
        <v>48</v>
      </c>
      <c r="B18" s="73">
        <f t="shared" si="1"/>
        <v>1193757</v>
      </c>
      <c r="C18" s="65">
        <v>686449</v>
      </c>
      <c r="D18" s="65">
        <v>507308</v>
      </c>
      <c r="E18" s="65">
        <v>796558</v>
      </c>
      <c r="F18" s="65">
        <v>509702</v>
      </c>
      <c r="G18" s="65">
        <v>286856</v>
      </c>
      <c r="H18" s="65">
        <v>397199</v>
      </c>
      <c r="I18" s="65">
        <v>176747</v>
      </c>
      <c r="J18" s="65">
        <v>220452</v>
      </c>
      <c r="K18" s="51"/>
      <c r="L18" s="51"/>
    </row>
    <row r="19" spans="1:12" ht="12" customHeight="1">
      <c r="A19" s="72" t="s">
        <v>49</v>
      </c>
      <c r="B19" s="73">
        <f t="shared" si="1"/>
        <v>1231326</v>
      </c>
      <c r="C19" s="65">
        <v>702585</v>
      </c>
      <c r="D19" s="65">
        <v>528741</v>
      </c>
      <c r="E19" s="65">
        <v>866301</v>
      </c>
      <c r="F19" s="65">
        <v>562030</v>
      </c>
      <c r="G19" s="65">
        <v>304271</v>
      </c>
      <c r="H19" s="65">
        <v>365025</v>
      </c>
      <c r="I19" s="65">
        <v>140555</v>
      </c>
      <c r="J19" s="65">
        <v>224470</v>
      </c>
      <c r="K19" s="51"/>
      <c r="L19" s="51"/>
    </row>
    <row r="20" spans="1:12" ht="12" customHeight="1">
      <c r="A20" s="72" t="s">
        <v>50</v>
      </c>
      <c r="B20" s="73">
        <f t="shared" si="1"/>
        <v>1233879</v>
      </c>
      <c r="C20" s="65">
        <v>760258</v>
      </c>
      <c r="D20" s="65">
        <v>473621</v>
      </c>
      <c r="E20" s="65">
        <v>967854</v>
      </c>
      <c r="F20" s="65">
        <v>682927</v>
      </c>
      <c r="G20" s="65">
        <v>284927</v>
      </c>
      <c r="H20" s="65">
        <v>266025</v>
      </c>
      <c r="I20" s="65">
        <v>77331</v>
      </c>
      <c r="J20" s="65">
        <v>188694</v>
      </c>
      <c r="K20" s="51"/>
      <c r="L20" s="51"/>
    </row>
    <row r="21" spans="1:12" ht="12" customHeight="1">
      <c r="A21" s="72" t="s">
        <v>51</v>
      </c>
      <c r="B21" s="73">
        <f t="shared" si="1"/>
        <v>1730389</v>
      </c>
      <c r="C21" s="65">
        <v>1052574</v>
      </c>
      <c r="D21" s="65">
        <v>677815</v>
      </c>
      <c r="E21" s="65">
        <v>1161584</v>
      </c>
      <c r="F21" s="65">
        <v>825545</v>
      </c>
      <c r="G21" s="65">
        <v>336039</v>
      </c>
      <c r="H21" s="65">
        <v>568805</v>
      </c>
      <c r="I21" s="65">
        <v>227029</v>
      </c>
      <c r="J21" s="65">
        <v>341776</v>
      </c>
      <c r="K21" s="51"/>
      <c r="L21" s="51"/>
    </row>
    <row r="22" spans="1:12" ht="12" customHeight="1">
      <c r="A22" s="75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51"/>
      <c r="L22" s="51"/>
    </row>
    <row r="23" spans="1:10" ht="12" customHeight="1">
      <c r="A23" s="71" t="s">
        <v>53</v>
      </c>
      <c r="B23" s="71"/>
      <c r="C23" s="71"/>
      <c r="D23" s="71"/>
      <c r="E23" s="71"/>
      <c r="F23" s="71"/>
      <c r="G23" s="71"/>
      <c r="H23" s="71"/>
      <c r="I23" s="71"/>
      <c r="J23" s="71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2009-04-07T06:45:37Z</dcterms:created>
  <dcterms:modified xsi:type="dcterms:W3CDTF">2009-04-07T06:45:44Z</dcterms:modified>
  <cp:category/>
  <cp:version/>
  <cp:contentType/>
  <cp:contentStatus/>
</cp:coreProperties>
</file>