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'64'!$A$1:$J$58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'64'!$A$1:$J$58</definedName>
  </definedNames>
  <calcPr fullCalcOnLoad="1"/>
</workbook>
</file>

<file path=xl/sharedStrings.xml><?xml version="1.0" encoding="utf-8"?>
<sst xmlns="http://schemas.openxmlformats.org/spreadsheetml/2006/main" count="133" uniqueCount="74">
  <si>
    <t>　64．葉たばこ買入実績</t>
  </si>
  <si>
    <t>年次および</t>
  </si>
  <si>
    <t>買           入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</si>
  <si>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</si>
  <si>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</si>
  <si>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</si>
  <si>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</si>
  <si>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</si>
  <si>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</si>
  <si>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</si>
  <si>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</si>
  <si>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</si>
  <si>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</si>
  <si>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</si>
  <si>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</si>
  <si>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千円</t>
  </si>
  <si>
    <t>円</t>
  </si>
  <si>
    <t>１  黄</t>
  </si>
  <si>
    <t>平成５年産</t>
  </si>
  <si>
    <t>５  在</t>
  </si>
  <si>
    <t>計</t>
  </si>
  <si>
    <t>中  津  市</t>
  </si>
  <si>
    <t>三  光  村</t>
  </si>
  <si>
    <t>〃</t>
  </si>
  <si>
    <t>本耶馬溪町</t>
  </si>
  <si>
    <t>耶馬渓  町</t>
  </si>
  <si>
    <t>宇  佐  市</t>
  </si>
  <si>
    <t>豊</t>
  </si>
  <si>
    <t>安心院  町</t>
  </si>
  <si>
    <t>院  内  町</t>
  </si>
  <si>
    <t>後</t>
  </si>
  <si>
    <t>国  見  町</t>
  </si>
  <si>
    <t>豊後高田市</t>
  </si>
  <si>
    <t>高</t>
  </si>
  <si>
    <t>真  玉  町</t>
  </si>
  <si>
    <t>香々地  町</t>
  </si>
  <si>
    <t>田</t>
  </si>
  <si>
    <t>大  田  村</t>
  </si>
  <si>
    <t>山  香  町</t>
  </si>
  <si>
    <t>取</t>
  </si>
  <si>
    <t>日  出  町</t>
  </si>
  <si>
    <t>日  田  市</t>
  </si>
  <si>
    <t>扱</t>
  </si>
  <si>
    <t>天  瀬  町</t>
  </si>
  <si>
    <t>玖  珠  町</t>
  </si>
  <si>
    <t>所</t>
  </si>
  <si>
    <t>国  東  町</t>
  </si>
  <si>
    <t>武  蔵  町</t>
  </si>
  <si>
    <t>安  岐  町</t>
  </si>
  <si>
    <t>杵  築  市</t>
  </si>
  <si>
    <t>大  分  市</t>
  </si>
  <si>
    <t>挾  間  町</t>
  </si>
  <si>
    <t>庄  内  町</t>
  </si>
  <si>
    <t>臼  杵  市</t>
  </si>
  <si>
    <t>大</t>
  </si>
  <si>
    <t>佐  伯  市</t>
  </si>
  <si>
    <t>弥  生  町</t>
  </si>
  <si>
    <t>宇  目  町</t>
  </si>
  <si>
    <t>野</t>
  </si>
  <si>
    <t>直  川  村</t>
  </si>
  <si>
    <t>野  津  町</t>
  </si>
  <si>
    <t>犬  飼  町</t>
  </si>
  <si>
    <t>千  歳  村</t>
  </si>
  <si>
    <t>三  重  町</t>
  </si>
  <si>
    <t>清  川  村</t>
  </si>
  <si>
    <t>緒  方  町</t>
  </si>
  <si>
    <t>大  野  町</t>
  </si>
  <si>
    <t>朝  地  町</t>
  </si>
  <si>
    <t>竹  田  市</t>
  </si>
  <si>
    <t>森</t>
  </si>
  <si>
    <t>久  住  町</t>
  </si>
  <si>
    <t>荻      町</t>
  </si>
  <si>
    <t>直  入  町</t>
  </si>
  <si>
    <t>資料：日本たばこ産業株式会社大分原料事務所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</si>
</sst>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7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8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8.75390625" style="4" customWidth="1"/>
    <col min="4" max="4" width="5.125" style="4" customWidth="1"/>
    <col min="5" max="5" width="9.75390625" style="4" customWidth="1"/>
    <col min="6" max="6" width="12.25390625" style="49" customWidth="1"/>
    <col min="7" max="7" width="15.125" style="4" customWidth="1"/>
    <col min="8" max="8" width="7.875" style="4" customWidth="1"/>
    <col min="9" max="9" width="6.375" style="4" customWidth="1"/>
    <col min="10" max="10" width="9.75390625" style="4" customWidth="1"/>
    <col min="11" max="16384" width="9.1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ht="12" customHeight="1" thickBot="1">
      <c r="A2" s="5"/>
      <c r="B2" s="6"/>
      <c r="C2" s="5"/>
      <c r="D2" s="5"/>
      <c r="E2" s="5"/>
      <c r="F2" s="7"/>
      <c r="G2" s="5"/>
      <c r="H2" s="5"/>
      <c r="I2" s="8"/>
      <c r="J2" s="5"/>
    </row>
    <row r="3" spans="1:10" s="15" customFormat="1" ht="12" customHeight="1" thickTop="1">
      <c r="A3" s="9" t="s">
        <v>1</v>
      </c>
      <c r="B3" s="9"/>
      <c r="C3" s="10"/>
      <c r="D3" s="11" t="s">
        <v>2</v>
      </c>
      <c r="E3" s="12"/>
      <c r="F3" s="13"/>
      <c r="G3" s="11"/>
      <c r="H3" s="10" t="s">
        <v>3</v>
      </c>
      <c r="I3" s="11" t="s">
        <v>4</v>
      </c>
      <c r="J3" s="14"/>
    </row>
    <row r="4" spans="1:10" s="15" customFormat="1" ht="12" customHeight="1">
      <c r="A4" s="12" t="s">
        <v>5</v>
      </c>
      <c r="B4" s="12"/>
      <c r="C4" s="16" t="s">
        <v>6</v>
      </c>
      <c r="D4" s="16" t="s">
        <v>7</v>
      </c>
      <c r="E4" s="16" t="s">
        <v>8</v>
      </c>
      <c r="F4" s="17" t="s">
        <v>9</v>
      </c>
      <c r="G4" s="16" t="s">
        <v>10</v>
      </c>
      <c r="H4" s="16" t="s">
        <v>10</v>
      </c>
      <c r="I4" s="16" t="s">
        <v>11</v>
      </c>
      <c r="J4" s="18" t="s">
        <v>10</v>
      </c>
    </row>
    <row r="5" spans="1:10" ht="12">
      <c r="A5" s="19"/>
      <c r="B5" s="19"/>
      <c r="C5" s="20"/>
      <c r="D5" s="21" t="s">
        <v>12</v>
      </c>
      <c r="E5" s="22" t="s">
        <v>13</v>
      </c>
      <c r="F5" s="23" t="s">
        <v>14</v>
      </c>
      <c r="G5" s="22" t="s">
        <v>15</v>
      </c>
      <c r="H5" s="22" t="s">
        <v>16</v>
      </c>
      <c r="I5" s="22" t="s">
        <v>14</v>
      </c>
      <c r="J5" s="22" t="s">
        <v>16</v>
      </c>
    </row>
    <row r="6" spans="1:10" s="27" customFormat="1" ht="12">
      <c r="A6" s="24"/>
      <c r="B6" s="24"/>
      <c r="C6" s="25" t="s">
        <v>17</v>
      </c>
      <c r="D6" s="26">
        <f>D31+D50</f>
        <v>962</v>
      </c>
      <c r="E6" s="27">
        <f>E31+E50</f>
        <v>119441</v>
      </c>
      <c r="F6" s="28">
        <v>2643009</v>
      </c>
      <c r="G6" s="27">
        <v>5600032</v>
      </c>
      <c r="H6" s="27">
        <v>2119</v>
      </c>
      <c r="I6" s="27">
        <f>F6/E6*10</f>
        <v>221.28155323548864</v>
      </c>
      <c r="J6" s="27">
        <v>468855</v>
      </c>
    </row>
    <row r="7" spans="1:10" s="27" customFormat="1" ht="12">
      <c r="A7" s="29"/>
      <c r="B7" s="29" t="s">
        <v>18</v>
      </c>
      <c r="C7" s="25" t="s">
        <v>19</v>
      </c>
      <c r="D7" s="26">
        <f>D56</f>
        <v>18</v>
      </c>
      <c r="E7" s="27">
        <f>E56</f>
        <v>840</v>
      </c>
      <c r="F7" s="28">
        <f>F56</f>
        <v>16384</v>
      </c>
      <c r="G7" s="27">
        <f>G56</f>
        <v>28202</v>
      </c>
      <c r="H7" s="27">
        <v>1721</v>
      </c>
      <c r="I7" s="27">
        <f>F7/E7*10</f>
        <v>195.04761904761907</v>
      </c>
      <c r="J7" s="27">
        <v>335741</v>
      </c>
    </row>
    <row r="8" spans="1:10" s="27" customFormat="1" ht="12">
      <c r="A8" s="30"/>
      <c r="B8" s="30"/>
      <c r="C8" s="25" t="s">
        <v>20</v>
      </c>
      <c r="D8" s="26">
        <f>SUM(D6:D7)</f>
        <v>980</v>
      </c>
      <c r="E8" s="27">
        <f>SUM(E6:E7)</f>
        <v>120281</v>
      </c>
      <c r="F8" s="28">
        <v>2659392</v>
      </c>
      <c r="G8" s="27">
        <v>5628235</v>
      </c>
      <c r="H8" s="27">
        <v>2116</v>
      </c>
      <c r="I8" s="27">
        <f>F8/E8*10</f>
        <v>221.09826157082168</v>
      </c>
      <c r="J8" s="27">
        <v>467925</v>
      </c>
    </row>
    <row r="9" spans="1:10" ht="12">
      <c r="A9" s="31"/>
      <c r="B9" s="31"/>
      <c r="C9" s="20"/>
      <c r="D9" s="32"/>
      <c r="E9" s="19"/>
      <c r="F9" s="33"/>
      <c r="G9" s="19"/>
      <c r="H9" s="19"/>
      <c r="I9" s="19"/>
      <c r="J9" s="19"/>
    </row>
    <row r="10" spans="1:10" ht="12">
      <c r="A10" s="34"/>
      <c r="B10" s="35" t="s">
        <v>21</v>
      </c>
      <c r="C10" s="35" t="s">
        <v>17</v>
      </c>
      <c r="D10" s="20">
        <v>10</v>
      </c>
      <c r="E10" s="19">
        <v>665</v>
      </c>
      <c r="F10" s="33">
        <v>12931</v>
      </c>
      <c r="G10" s="19">
        <v>25493</v>
      </c>
      <c r="H10" s="19">
        <v>1972</v>
      </c>
      <c r="I10" s="19">
        <v>195</v>
      </c>
      <c r="J10" s="19">
        <v>383639</v>
      </c>
    </row>
    <row r="11" spans="1:10" ht="12">
      <c r="A11" s="34"/>
      <c r="B11" s="35" t="s">
        <v>22</v>
      </c>
      <c r="C11" s="35" t="s">
        <v>23</v>
      </c>
      <c r="D11" s="20">
        <v>16</v>
      </c>
      <c r="E11" s="19">
        <v>1373</v>
      </c>
      <c r="F11" s="33">
        <v>38785</v>
      </c>
      <c r="G11" s="19">
        <v>78912</v>
      </c>
      <c r="H11" s="19">
        <v>2035</v>
      </c>
      <c r="I11" s="19">
        <v>283</v>
      </c>
      <c r="J11" s="19">
        <v>574868</v>
      </c>
    </row>
    <row r="12" spans="1:10" ht="12">
      <c r="A12" s="34"/>
      <c r="B12" s="35" t="s">
        <v>24</v>
      </c>
      <c r="C12" s="35" t="s">
        <v>23</v>
      </c>
      <c r="D12" s="20">
        <v>3</v>
      </c>
      <c r="E12" s="19">
        <v>180</v>
      </c>
      <c r="F12" s="33">
        <v>4611</v>
      </c>
      <c r="G12" s="19">
        <v>8936</v>
      </c>
      <c r="H12" s="19">
        <v>1938</v>
      </c>
      <c r="I12" s="19">
        <v>256</v>
      </c>
      <c r="J12" s="19">
        <v>496441</v>
      </c>
    </row>
    <row r="13" spans="1:10" ht="12">
      <c r="A13" s="34"/>
      <c r="B13" s="35" t="s">
        <v>25</v>
      </c>
      <c r="C13" s="35" t="s">
        <v>23</v>
      </c>
      <c r="D13" s="20">
        <v>3</v>
      </c>
      <c r="E13" s="19">
        <v>127</v>
      </c>
      <c r="F13" s="33">
        <v>2690</v>
      </c>
      <c r="G13" s="19">
        <v>4903</v>
      </c>
      <c r="H13" s="19">
        <v>1823</v>
      </c>
      <c r="I13" s="19">
        <v>211</v>
      </c>
      <c r="J13" s="19">
        <v>384882</v>
      </c>
    </row>
    <row r="14" spans="1:10" ht="12">
      <c r="A14" s="34"/>
      <c r="B14" s="35" t="s">
        <v>26</v>
      </c>
      <c r="C14" s="35" t="s">
        <v>23</v>
      </c>
      <c r="D14" s="20">
        <v>10</v>
      </c>
      <c r="E14" s="19">
        <v>1215</v>
      </c>
      <c r="F14" s="33">
        <v>22837</v>
      </c>
      <c r="G14" s="19">
        <v>44212</v>
      </c>
      <c r="H14" s="19">
        <v>1936</v>
      </c>
      <c r="I14" s="19">
        <v>188</v>
      </c>
      <c r="J14" s="19">
        <v>363884</v>
      </c>
    </row>
    <row r="15" spans="1:10" ht="12">
      <c r="A15" s="34" t="s">
        <v>27</v>
      </c>
      <c r="B15" s="35" t="s">
        <v>28</v>
      </c>
      <c r="C15" s="35" t="s">
        <v>23</v>
      </c>
      <c r="D15" s="20">
        <v>15</v>
      </c>
      <c r="E15" s="19">
        <v>1153</v>
      </c>
      <c r="F15" s="33">
        <v>20075</v>
      </c>
      <c r="G15" s="19">
        <v>38812</v>
      </c>
      <c r="H15" s="19">
        <v>1933</v>
      </c>
      <c r="I15" s="19">
        <v>174</v>
      </c>
      <c r="J15" s="19">
        <v>336526</v>
      </c>
    </row>
    <row r="16" spans="1:10" ht="12">
      <c r="A16" s="34"/>
      <c r="B16" s="35" t="s">
        <v>29</v>
      </c>
      <c r="C16" s="35" t="s">
        <v>23</v>
      </c>
      <c r="D16" s="20">
        <v>2</v>
      </c>
      <c r="E16" s="19">
        <v>152</v>
      </c>
      <c r="F16" s="33">
        <v>3404</v>
      </c>
      <c r="G16" s="19">
        <v>6353</v>
      </c>
      <c r="H16" s="19">
        <v>1867</v>
      </c>
      <c r="I16" s="19">
        <v>223</v>
      </c>
      <c r="J16" s="19">
        <v>417154</v>
      </c>
    </row>
    <row r="17" spans="1:10" ht="12">
      <c r="A17" s="34" t="s">
        <v>30</v>
      </c>
      <c r="B17" s="35" t="s">
        <v>31</v>
      </c>
      <c r="C17" s="35" t="s">
        <v>23</v>
      </c>
      <c r="D17" s="20">
        <v>37</v>
      </c>
      <c r="E17" s="19">
        <v>2491</v>
      </c>
      <c r="F17" s="33">
        <v>47531</v>
      </c>
      <c r="G17" s="19">
        <v>97887</v>
      </c>
      <c r="H17" s="19">
        <v>2059</v>
      </c>
      <c r="I17" s="19">
        <v>191</v>
      </c>
      <c r="J17" s="19">
        <v>393012</v>
      </c>
    </row>
    <row r="18" spans="1:10" ht="12">
      <c r="A18" s="34"/>
      <c r="B18" s="35" t="s">
        <v>32</v>
      </c>
      <c r="C18" s="35" t="s">
        <v>23</v>
      </c>
      <c r="D18" s="20">
        <v>49</v>
      </c>
      <c r="E18" s="19">
        <v>4709</v>
      </c>
      <c r="F18" s="33">
        <v>88138</v>
      </c>
      <c r="G18" s="19">
        <v>188586</v>
      </c>
      <c r="H18" s="19">
        <v>2140</v>
      </c>
      <c r="I18" s="19">
        <v>187</v>
      </c>
      <c r="J18" s="19">
        <v>400462</v>
      </c>
    </row>
    <row r="19" spans="1:10" ht="12">
      <c r="A19" s="34" t="s">
        <v>33</v>
      </c>
      <c r="B19" s="35" t="s">
        <v>34</v>
      </c>
      <c r="C19" s="35" t="s">
        <v>23</v>
      </c>
      <c r="D19" s="20">
        <v>28</v>
      </c>
      <c r="E19" s="19">
        <v>3127</v>
      </c>
      <c r="F19" s="33">
        <v>56851</v>
      </c>
      <c r="G19" s="19">
        <v>119090</v>
      </c>
      <c r="H19" s="19">
        <v>2095</v>
      </c>
      <c r="I19" s="19">
        <v>182</v>
      </c>
      <c r="J19" s="19">
        <v>380844</v>
      </c>
    </row>
    <row r="20" spans="1:10" ht="12">
      <c r="A20" s="34"/>
      <c r="B20" s="35" t="s">
        <v>35</v>
      </c>
      <c r="C20" s="35" t="s">
        <v>23</v>
      </c>
      <c r="D20" s="20">
        <v>44</v>
      </c>
      <c r="E20" s="19">
        <v>3736</v>
      </c>
      <c r="F20" s="33">
        <v>67853</v>
      </c>
      <c r="G20" s="19">
        <v>140325</v>
      </c>
      <c r="H20" s="19">
        <v>2068</v>
      </c>
      <c r="I20" s="19">
        <v>182</v>
      </c>
      <c r="J20" s="19">
        <v>375631</v>
      </c>
    </row>
    <row r="21" spans="1:10" ht="12">
      <c r="A21" s="34" t="s">
        <v>36</v>
      </c>
      <c r="B21" s="35" t="s">
        <v>37</v>
      </c>
      <c r="C21" s="35" t="s">
        <v>23</v>
      </c>
      <c r="D21" s="20">
        <v>7</v>
      </c>
      <c r="E21" s="19">
        <v>921</v>
      </c>
      <c r="F21" s="33">
        <v>19869</v>
      </c>
      <c r="G21" s="19">
        <v>41052</v>
      </c>
      <c r="H21" s="19">
        <v>2066</v>
      </c>
      <c r="I21" s="19">
        <v>216</v>
      </c>
      <c r="J21" s="19">
        <v>445729</v>
      </c>
    </row>
    <row r="22" spans="1:10" ht="12">
      <c r="A22" s="34"/>
      <c r="B22" s="35" t="s">
        <v>38</v>
      </c>
      <c r="C22" s="35" t="s">
        <v>23</v>
      </c>
      <c r="D22" s="20">
        <v>7</v>
      </c>
      <c r="E22" s="19">
        <v>560</v>
      </c>
      <c r="F22" s="33">
        <v>11156</v>
      </c>
      <c r="G22" s="19">
        <v>22790</v>
      </c>
      <c r="H22" s="19">
        <v>2043</v>
      </c>
      <c r="I22" s="19">
        <v>199</v>
      </c>
      <c r="J22" s="19">
        <v>406959</v>
      </c>
    </row>
    <row r="23" spans="1:10" ht="12">
      <c r="A23" s="34" t="s">
        <v>39</v>
      </c>
      <c r="B23" s="35" t="s">
        <v>40</v>
      </c>
      <c r="C23" s="35" t="s">
        <v>23</v>
      </c>
      <c r="D23" s="20">
        <v>26</v>
      </c>
      <c r="E23" s="36">
        <v>2187</v>
      </c>
      <c r="F23" s="33">
        <v>47350</v>
      </c>
      <c r="G23" s="19">
        <v>95970</v>
      </c>
      <c r="H23" s="19">
        <v>2027</v>
      </c>
      <c r="I23" s="19">
        <v>216</v>
      </c>
      <c r="J23" s="19">
        <v>438781</v>
      </c>
    </row>
    <row r="24" spans="1:10" ht="12">
      <c r="A24" s="34"/>
      <c r="B24" s="35" t="s">
        <v>41</v>
      </c>
      <c r="C24" s="35" t="s">
        <v>23</v>
      </c>
      <c r="D24" s="20">
        <v>5</v>
      </c>
      <c r="E24" s="19">
        <v>417</v>
      </c>
      <c r="F24" s="33">
        <v>7471</v>
      </c>
      <c r="G24" s="19">
        <v>14817</v>
      </c>
      <c r="H24" s="19">
        <v>1983</v>
      </c>
      <c r="I24" s="19">
        <v>179</v>
      </c>
      <c r="J24" s="19">
        <v>355328</v>
      </c>
    </row>
    <row r="25" spans="1:10" ht="12">
      <c r="A25" s="34" t="s">
        <v>42</v>
      </c>
      <c r="B25" s="35" t="s">
        <v>43</v>
      </c>
      <c r="C25" s="35" t="s">
        <v>23</v>
      </c>
      <c r="D25" s="20">
        <v>8</v>
      </c>
      <c r="E25" s="19">
        <v>518</v>
      </c>
      <c r="F25" s="33">
        <v>11148</v>
      </c>
      <c r="G25" s="19">
        <v>21917</v>
      </c>
      <c r="H25" s="19">
        <v>1966</v>
      </c>
      <c r="I25" s="19">
        <v>215</v>
      </c>
      <c r="J25" s="19">
        <v>423117</v>
      </c>
    </row>
    <row r="26" spans="1:10" ht="12">
      <c r="A26" s="37"/>
      <c r="B26" s="35" t="s">
        <v>44</v>
      </c>
      <c r="C26" s="35" t="s">
        <v>23</v>
      </c>
      <c r="D26" s="20">
        <v>33</v>
      </c>
      <c r="E26" s="19">
        <v>4509</v>
      </c>
      <c r="F26" s="33">
        <v>99481</v>
      </c>
      <c r="G26" s="19">
        <v>208644</v>
      </c>
      <c r="H26" s="19">
        <v>2097</v>
      </c>
      <c r="I26" s="19">
        <v>221</v>
      </c>
      <c r="J26" s="19">
        <v>462697</v>
      </c>
    </row>
    <row r="27" spans="1:10" ht="12">
      <c r="A27" s="34" t="s">
        <v>45</v>
      </c>
      <c r="B27" s="35" t="s">
        <v>46</v>
      </c>
      <c r="C27" s="35" t="s">
        <v>23</v>
      </c>
      <c r="D27" s="20">
        <v>46</v>
      </c>
      <c r="E27" s="19">
        <v>3801</v>
      </c>
      <c r="F27" s="33">
        <v>66924</v>
      </c>
      <c r="G27" s="19">
        <v>135891</v>
      </c>
      <c r="H27" s="19">
        <v>2031</v>
      </c>
      <c r="I27" s="19">
        <v>176</v>
      </c>
      <c r="J27" s="19">
        <v>357476</v>
      </c>
    </row>
    <row r="28" spans="1:10" ht="12">
      <c r="A28" s="34"/>
      <c r="B28" s="35" t="s">
        <v>47</v>
      </c>
      <c r="C28" s="35" t="s">
        <v>23</v>
      </c>
      <c r="D28" s="20">
        <v>1</v>
      </c>
      <c r="E28" s="19">
        <v>81</v>
      </c>
      <c r="F28" s="33">
        <v>1956</v>
      </c>
      <c r="G28" s="19">
        <v>4023</v>
      </c>
      <c r="H28" s="19">
        <v>2057</v>
      </c>
      <c r="I28" s="19">
        <v>241</v>
      </c>
      <c r="J28" s="19">
        <v>496636</v>
      </c>
    </row>
    <row r="29" spans="1:10" ht="12">
      <c r="A29" s="34"/>
      <c r="B29" s="35" t="s">
        <v>48</v>
      </c>
      <c r="C29" s="35" t="s">
        <v>23</v>
      </c>
      <c r="D29" s="20">
        <v>30</v>
      </c>
      <c r="E29" s="19">
        <v>2165</v>
      </c>
      <c r="F29" s="33">
        <v>49601</v>
      </c>
      <c r="G29" s="19">
        <v>99474</v>
      </c>
      <c r="H29" s="19">
        <v>2006</v>
      </c>
      <c r="I29" s="19">
        <v>229</v>
      </c>
      <c r="J29" s="19">
        <v>459400</v>
      </c>
    </row>
    <row r="30" spans="1:10" ht="12">
      <c r="A30" s="34"/>
      <c r="B30" s="35" t="s">
        <v>49</v>
      </c>
      <c r="C30" s="35" t="s">
        <v>23</v>
      </c>
      <c r="D30" s="20">
        <v>10</v>
      </c>
      <c r="E30" s="38">
        <v>1354</v>
      </c>
      <c r="F30" s="39">
        <v>28273</v>
      </c>
      <c r="G30" s="38">
        <v>57485</v>
      </c>
      <c r="H30" s="19">
        <v>2033</v>
      </c>
      <c r="I30" s="19">
        <v>209</v>
      </c>
      <c r="J30" s="19">
        <v>424650</v>
      </c>
    </row>
    <row r="31" spans="1:10" ht="12">
      <c r="A31" s="34"/>
      <c r="B31" s="35" t="s">
        <v>20</v>
      </c>
      <c r="C31" s="35" t="s">
        <v>23</v>
      </c>
      <c r="D31" s="40">
        <f>SUM(D10:D30)</f>
        <v>390</v>
      </c>
      <c r="E31" s="41">
        <v>35442</v>
      </c>
      <c r="F31" s="42">
        <v>708929</v>
      </c>
      <c r="G31" s="41">
        <v>1455571</v>
      </c>
      <c r="H31" s="4">
        <v>2053</v>
      </c>
      <c r="I31" s="4">
        <f>F31/E31*10</f>
        <v>200.02511144969245</v>
      </c>
      <c r="J31" s="4">
        <v>410695</v>
      </c>
    </row>
    <row r="32" spans="1:10" ht="12">
      <c r="A32" s="43"/>
      <c r="B32" s="44"/>
      <c r="C32" s="20"/>
      <c r="D32" s="20"/>
      <c r="E32" s="38"/>
      <c r="F32" s="39"/>
      <c r="G32" s="38"/>
      <c r="H32" s="19"/>
      <c r="I32" s="19"/>
      <c r="J32" s="19"/>
    </row>
    <row r="33" spans="1:10" ht="12">
      <c r="A33" s="34"/>
      <c r="B33" s="35" t="s">
        <v>50</v>
      </c>
      <c r="C33" s="35" t="s">
        <v>17</v>
      </c>
      <c r="D33" s="20">
        <v>13</v>
      </c>
      <c r="E33" s="38">
        <v>1153</v>
      </c>
      <c r="F33" s="39">
        <v>27604</v>
      </c>
      <c r="G33" s="38">
        <v>58549</v>
      </c>
      <c r="H33" s="19">
        <v>2121</v>
      </c>
      <c r="I33" s="19">
        <v>239</v>
      </c>
      <c r="J33" s="19">
        <v>507618</v>
      </c>
    </row>
    <row r="34" spans="1:10" ht="12">
      <c r="A34" s="45"/>
      <c r="B34" s="46" t="s">
        <v>51</v>
      </c>
      <c r="C34" s="35" t="s">
        <v>23</v>
      </c>
      <c r="D34" s="20">
        <v>1</v>
      </c>
      <c r="E34" s="38">
        <v>70</v>
      </c>
      <c r="F34" s="39">
        <v>1527</v>
      </c>
      <c r="G34" s="38">
        <v>3161</v>
      </c>
      <c r="H34" s="19">
        <v>2070</v>
      </c>
      <c r="I34" s="19">
        <v>218</v>
      </c>
      <c r="J34" s="19">
        <v>451631</v>
      </c>
    </row>
    <row r="35" spans="1:10" ht="12">
      <c r="A35" s="34"/>
      <c r="B35" s="35" t="s">
        <v>52</v>
      </c>
      <c r="C35" s="35" t="s">
        <v>23</v>
      </c>
      <c r="D35" s="21">
        <v>1</v>
      </c>
      <c r="E35" s="38">
        <v>92</v>
      </c>
      <c r="F35" s="39">
        <v>1931</v>
      </c>
      <c r="G35" s="38">
        <v>4191</v>
      </c>
      <c r="H35" s="19">
        <v>2170</v>
      </c>
      <c r="I35" s="19">
        <v>210</v>
      </c>
      <c r="J35" s="19">
        <v>455546</v>
      </c>
    </row>
    <row r="36" spans="1:10" ht="12">
      <c r="A36" s="34"/>
      <c r="B36" s="35" t="s">
        <v>53</v>
      </c>
      <c r="C36" s="35" t="s">
        <v>23</v>
      </c>
      <c r="D36" s="20">
        <v>8</v>
      </c>
      <c r="E36" s="38">
        <v>1128</v>
      </c>
      <c r="F36" s="39">
        <v>22678</v>
      </c>
      <c r="G36" s="38">
        <v>47933</v>
      </c>
      <c r="H36" s="19">
        <v>2114</v>
      </c>
      <c r="I36" s="19">
        <v>201</v>
      </c>
      <c r="J36" s="19">
        <v>425086</v>
      </c>
    </row>
    <row r="37" spans="1:10" ht="12">
      <c r="A37" s="34" t="s">
        <v>54</v>
      </c>
      <c r="B37" s="35" t="s">
        <v>55</v>
      </c>
      <c r="C37" s="35" t="s">
        <v>23</v>
      </c>
      <c r="D37" s="20">
        <v>1</v>
      </c>
      <c r="E37" s="38">
        <v>79</v>
      </c>
      <c r="F37" s="39">
        <v>1843</v>
      </c>
      <c r="G37" s="38">
        <v>3725</v>
      </c>
      <c r="H37" s="19">
        <v>2022</v>
      </c>
      <c r="I37" s="19">
        <v>233</v>
      </c>
      <c r="J37" s="19">
        <v>471573</v>
      </c>
    </row>
    <row r="38" spans="1:10" ht="12">
      <c r="A38" s="34"/>
      <c r="B38" s="35" t="s">
        <v>56</v>
      </c>
      <c r="C38" s="35" t="s">
        <v>23</v>
      </c>
      <c r="D38" s="20">
        <v>4</v>
      </c>
      <c r="E38" s="38">
        <v>218</v>
      </c>
      <c r="F38" s="39">
        <v>4861</v>
      </c>
      <c r="G38" s="38">
        <v>10368</v>
      </c>
      <c r="H38" s="19">
        <v>2133</v>
      </c>
      <c r="I38" s="19">
        <v>223</v>
      </c>
      <c r="J38" s="19">
        <v>474573</v>
      </c>
    </row>
    <row r="39" spans="1:10" ht="12">
      <c r="A39" s="34"/>
      <c r="B39" s="35" t="s">
        <v>57</v>
      </c>
      <c r="C39" s="35" t="s">
        <v>23</v>
      </c>
      <c r="D39" s="20">
        <v>3</v>
      </c>
      <c r="E39" s="38">
        <v>233</v>
      </c>
      <c r="F39" s="39">
        <v>5499</v>
      </c>
      <c r="G39" s="38">
        <v>11113</v>
      </c>
      <c r="H39" s="19">
        <v>2021</v>
      </c>
      <c r="I39" s="19">
        <v>236</v>
      </c>
      <c r="J39" s="19">
        <v>477155</v>
      </c>
    </row>
    <row r="40" spans="1:10" ht="12">
      <c r="A40" s="34" t="s">
        <v>58</v>
      </c>
      <c r="B40" s="35" t="s">
        <v>59</v>
      </c>
      <c r="C40" s="35" t="s">
        <v>23</v>
      </c>
      <c r="D40" s="20">
        <v>2</v>
      </c>
      <c r="E40" s="38">
        <v>150</v>
      </c>
      <c r="F40" s="39">
        <v>3830</v>
      </c>
      <c r="G40" s="38">
        <v>8195</v>
      </c>
      <c r="H40" s="19">
        <v>2140</v>
      </c>
      <c r="I40" s="19">
        <v>256</v>
      </c>
      <c r="J40" s="19">
        <v>547047</v>
      </c>
    </row>
    <row r="41" spans="1:10" ht="12">
      <c r="A41" s="34"/>
      <c r="B41" s="35" t="s">
        <v>60</v>
      </c>
      <c r="C41" s="35" t="s">
        <v>23</v>
      </c>
      <c r="D41" s="20">
        <v>183</v>
      </c>
      <c r="E41" s="38">
        <v>32221</v>
      </c>
      <c r="F41" s="39">
        <v>738280</v>
      </c>
      <c r="G41" s="38">
        <v>1570426</v>
      </c>
      <c r="H41" s="19">
        <v>2127</v>
      </c>
      <c r="I41" s="19">
        <v>229</v>
      </c>
      <c r="J41" s="19">
        <v>487388</v>
      </c>
    </row>
    <row r="42" spans="1:10" ht="12">
      <c r="A42" s="34"/>
      <c r="B42" s="35" t="s">
        <v>61</v>
      </c>
      <c r="C42" s="35" t="s">
        <v>23</v>
      </c>
      <c r="D42" s="20">
        <v>17</v>
      </c>
      <c r="E42" s="38">
        <v>3137</v>
      </c>
      <c r="F42" s="39">
        <v>65586</v>
      </c>
      <c r="G42" s="38">
        <v>137788</v>
      </c>
      <c r="H42" s="19">
        <v>2101</v>
      </c>
      <c r="I42" s="19">
        <v>209</v>
      </c>
      <c r="J42" s="19">
        <v>439208</v>
      </c>
    </row>
    <row r="43" spans="1:10" ht="12">
      <c r="A43" s="34" t="s">
        <v>39</v>
      </c>
      <c r="B43" s="35" t="s">
        <v>62</v>
      </c>
      <c r="C43" s="35" t="s">
        <v>23</v>
      </c>
      <c r="D43" s="20">
        <v>15</v>
      </c>
      <c r="E43" s="38">
        <v>1996</v>
      </c>
      <c r="F43" s="39">
        <v>44029</v>
      </c>
      <c r="G43" s="38">
        <v>96076</v>
      </c>
      <c r="H43" s="19">
        <v>2182</v>
      </c>
      <c r="I43" s="19">
        <v>221</v>
      </c>
      <c r="J43" s="19">
        <v>481441</v>
      </c>
    </row>
    <row r="44" spans="1:10" ht="12">
      <c r="A44" s="34"/>
      <c r="B44" s="35" t="s">
        <v>63</v>
      </c>
      <c r="C44" s="35" t="s">
        <v>23</v>
      </c>
      <c r="D44" s="20">
        <v>61</v>
      </c>
      <c r="E44" s="38">
        <v>7630</v>
      </c>
      <c r="F44" s="39">
        <v>154146</v>
      </c>
      <c r="G44" s="38">
        <v>331264</v>
      </c>
      <c r="H44" s="19">
        <v>2149</v>
      </c>
      <c r="I44" s="19">
        <v>202</v>
      </c>
      <c r="J44" s="19">
        <v>434137</v>
      </c>
    </row>
    <row r="45" spans="1:10" ht="13.5" customHeight="1">
      <c r="A45" s="34"/>
      <c r="B45" s="35" t="s">
        <v>64</v>
      </c>
      <c r="C45" s="35" t="s">
        <v>23</v>
      </c>
      <c r="D45" s="20">
        <v>15</v>
      </c>
      <c r="E45" s="38">
        <v>1912</v>
      </c>
      <c r="F45" s="39">
        <v>40605</v>
      </c>
      <c r="G45" s="38">
        <v>85246</v>
      </c>
      <c r="H45" s="19">
        <v>2099</v>
      </c>
      <c r="I45" s="19">
        <v>212</v>
      </c>
      <c r="J45" s="19">
        <v>445870</v>
      </c>
    </row>
    <row r="46" spans="1:10" ht="12">
      <c r="A46" s="34" t="s">
        <v>42</v>
      </c>
      <c r="B46" s="35" t="s">
        <v>65</v>
      </c>
      <c r="C46" s="35" t="s">
        <v>23</v>
      </c>
      <c r="D46" s="20">
        <v>35</v>
      </c>
      <c r="E46" s="38">
        <v>2973</v>
      </c>
      <c r="F46" s="39">
        <v>62295</v>
      </c>
      <c r="G46" s="38">
        <v>125806</v>
      </c>
      <c r="H46" s="19">
        <v>2020</v>
      </c>
      <c r="I46" s="19">
        <v>210</v>
      </c>
      <c r="J46" s="19">
        <v>423121</v>
      </c>
    </row>
    <row r="47" spans="1:10" ht="12">
      <c r="A47" s="37"/>
      <c r="B47" s="35" t="s">
        <v>66</v>
      </c>
      <c r="C47" s="35" t="s">
        <v>23</v>
      </c>
      <c r="D47" s="20">
        <v>172</v>
      </c>
      <c r="E47" s="38">
        <v>27337</v>
      </c>
      <c r="F47" s="39">
        <v>693108</v>
      </c>
      <c r="G47" s="38">
        <v>1515533</v>
      </c>
      <c r="H47" s="19">
        <v>2187</v>
      </c>
      <c r="I47" s="19">
        <v>254</v>
      </c>
      <c r="J47" s="19">
        <v>554385</v>
      </c>
    </row>
    <row r="48" spans="1:10" ht="12">
      <c r="A48" s="34"/>
      <c r="B48" s="35" t="s">
        <v>67</v>
      </c>
      <c r="C48" s="35" t="s">
        <v>23</v>
      </c>
      <c r="D48" s="20">
        <v>7</v>
      </c>
      <c r="E48" s="38">
        <v>595</v>
      </c>
      <c r="F48" s="39">
        <v>15202</v>
      </c>
      <c r="G48" s="38">
        <v>33152</v>
      </c>
      <c r="H48" s="19">
        <v>2181</v>
      </c>
      <c r="I48" s="19">
        <v>255</v>
      </c>
      <c r="J48" s="19">
        <v>557178</v>
      </c>
    </row>
    <row r="49" spans="1:10" ht="12">
      <c r="A49" s="34" t="s">
        <v>45</v>
      </c>
      <c r="B49" s="35" t="s">
        <v>68</v>
      </c>
      <c r="C49" s="35" t="s">
        <v>23</v>
      </c>
      <c r="D49" s="20">
        <v>34</v>
      </c>
      <c r="E49" s="38">
        <v>3074</v>
      </c>
      <c r="F49" s="39">
        <v>51061</v>
      </c>
      <c r="G49" s="38">
        <v>101934</v>
      </c>
      <c r="H49" s="19">
        <v>1996</v>
      </c>
      <c r="I49" s="19">
        <v>166</v>
      </c>
      <c r="J49" s="19">
        <v>331590</v>
      </c>
    </row>
    <row r="50" spans="1:10" ht="12">
      <c r="A50" s="34"/>
      <c r="B50" s="35" t="s">
        <v>20</v>
      </c>
      <c r="C50" s="35" t="s">
        <v>23</v>
      </c>
      <c r="D50" s="40">
        <v>572</v>
      </c>
      <c r="E50" s="41">
        <v>83999</v>
      </c>
      <c r="F50" s="42">
        <v>1934081</v>
      </c>
      <c r="G50" s="41">
        <v>4144461</v>
      </c>
      <c r="H50" s="4">
        <v>2143</v>
      </c>
      <c r="I50" s="4">
        <v>230</v>
      </c>
      <c r="J50" s="4">
        <v>493385</v>
      </c>
    </row>
    <row r="51" spans="1:10" ht="12">
      <c r="A51" s="43"/>
      <c r="B51" s="44"/>
      <c r="C51" s="20"/>
      <c r="D51" s="20"/>
      <c r="E51" s="38"/>
      <c r="F51" s="39"/>
      <c r="G51" s="38"/>
      <c r="H51" s="19"/>
      <c r="I51" s="19"/>
      <c r="J51" s="19"/>
    </row>
    <row r="52" spans="1:10" ht="12">
      <c r="A52" s="34" t="s">
        <v>33</v>
      </c>
      <c r="B52" s="35" t="s">
        <v>68</v>
      </c>
      <c r="C52" s="35" t="s">
        <v>19</v>
      </c>
      <c r="D52" s="20">
        <v>10</v>
      </c>
      <c r="E52" s="38">
        <v>495</v>
      </c>
      <c r="F52" s="39">
        <v>8863</v>
      </c>
      <c r="G52" s="38">
        <v>15597</v>
      </c>
      <c r="H52" s="19">
        <v>1760</v>
      </c>
      <c r="I52" s="19">
        <f>F52/E52*10</f>
        <v>179.05050505050502</v>
      </c>
      <c r="J52" s="19">
        <v>315097</v>
      </c>
    </row>
    <row r="53" spans="1:10" ht="12">
      <c r="A53" s="34" t="s">
        <v>69</v>
      </c>
      <c r="B53" s="35" t="s">
        <v>70</v>
      </c>
      <c r="C53" s="35" t="s">
        <v>23</v>
      </c>
      <c r="D53" s="20">
        <v>1</v>
      </c>
      <c r="E53" s="38">
        <v>50</v>
      </c>
      <c r="F53" s="39">
        <v>1123</v>
      </c>
      <c r="G53" s="38">
        <v>2063</v>
      </c>
      <c r="H53" s="19">
        <v>1837</v>
      </c>
      <c r="I53" s="19">
        <f>F53/E53*10</f>
        <v>224.60000000000002</v>
      </c>
      <c r="J53" s="19">
        <v>412660</v>
      </c>
    </row>
    <row r="54" spans="1:10" ht="12">
      <c r="A54" s="34" t="s">
        <v>39</v>
      </c>
      <c r="B54" s="35" t="s">
        <v>71</v>
      </c>
      <c r="C54" s="35" t="s">
        <v>23</v>
      </c>
      <c r="D54" s="20">
        <v>4</v>
      </c>
      <c r="E54" s="38">
        <v>210</v>
      </c>
      <c r="F54" s="39">
        <v>4417</v>
      </c>
      <c r="G54" s="38">
        <v>7067</v>
      </c>
      <c r="H54" s="19">
        <v>1600</v>
      </c>
      <c r="I54" s="19">
        <f>F54/E54*10</f>
        <v>210.33333333333334</v>
      </c>
      <c r="J54" s="19">
        <v>336512</v>
      </c>
    </row>
    <row r="55" spans="1:10" ht="12">
      <c r="A55" s="34" t="s">
        <v>42</v>
      </c>
      <c r="B55" s="35" t="s">
        <v>72</v>
      </c>
      <c r="C55" s="35" t="s">
        <v>23</v>
      </c>
      <c r="D55" s="20">
        <v>3</v>
      </c>
      <c r="E55" s="38">
        <v>85</v>
      </c>
      <c r="F55" s="39">
        <v>1982</v>
      </c>
      <c r="G55" s="38">
        <v>3475</v>
      </c>
      <c r="H55" s="19">
        <v>1754</v>
      </c>
      <c r="I55" s="19">
        <f>F55/E55*10</f>
        <v>233.17647058823528</v>
      </c>
      <c r="J55" s="19">
        <v>408814</v>
      </c>
    </row>
    <row r="56" spans="1:10" ht="12">
      <c r="A56" s="34" t="s">
        <v>45</v>
      </c>
      <c r="B56" s="35" t="s">
        <v>20</v>
      </c>
      <c r="C56" s="35" t="s">
        <v>23</v>
      </c>
      <c r="D56" s="40">
        <f>SUM(D52:D55)</f>
        <v>18</v>
      </c>
      <c r="E56" s="41">
        <f>SUM(E52:E55)</f>
        <v>840</v>
      </c>
      <c r="F56" s="42">
        <v>16384</v>
      </c>
      <c r="G56" s="41">
        <v>28202</v>
      </c>
      <c r="H56" s="4">
        <v>1721</v>
      </c>
      <c r="I56" s="4">
        <f>F56/E56*10</f>
        <v>195.04761904761907</v>
      </c>
      <c r="J56" s="4">
        <v>335741</v>
      </c>
    </row>
    <row r="57" spans="1:10" ht="12">
      <c r="A57" s="43"/>
      <c r="B57" s="44"/>
      <c r="C57" s="44"/>
      <c r="D57" s="44"/>
      <c r="E57" s="31"/>
      <c r="F57" s="47"/>
      <c r="G57" s="31"/>
      <c r="H57" s="31"/>
      <c r="I57" s="31"/>
      <c r="J57" s="31"/>
    </row>
    <row r="58" spans="1:10" ht="12">
      <c r="A58" s="38" t="s">
        <v>73</v>
      </c>
      <c r="B58" s="19"/>
      <c r="C58" s="19"/>
      <c r="D58" s="19"/>
      <c r="E58" s="19"/>
      <c r="F58" s="48"/>
      <c r="G58" s="19"/>
      <c r="H58" s="19"/>
      <c r="I58" s="19"/>
      <c r="J58" s="19"/>
    </row>
    <row r="59" spans="1:10" ht="12">
      <c r="A59" s="19"/>
      <c r="B59" s="19"/>
      <c r="C59" s="19"/>
      <c r="D59" s="19"/>
      <c r="E59" s="19"/>
      <c r="F59" s="48"/>
      <c r="G59" s="19"/>
      <c r="H59" s="19"/>
      <c r="I59" s="19"/>
      <c r="J59" s="19"/>
    </row>
    <row r="60" spans="1:10" ht="12">
      <c r="A60" s="19"/>
      <c r="B60" s="19"/>
      <c r="C60" s="19"/>
      <c r="D60" s="19"/>
      <c r="E60" s="19"/>
      <c r="F60" s="48"/>
      <c r="G60" s="19"/>
      <c r="H60" s="19"/>
      <c r="I60" s="19"/>
      <c r="J60" s="1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2009-04-07T06:13:35Z</dcterms:created>
  <dcterms:modified xsi:type="dcterms:W3CDTF">2009-04-07T06:13:43Z</dcterms:modified>
  <cp:category/>
  <cp:version/>
  <cp:contentType/>
  <cp:contentStatus/>
</cp:coreProperties>
</file>