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193A" sheetId="1" r:id="rId1"/>
    <sheet name="193B" sheetId="2" r:id="rId2"/>
    <sheet name="193Ｃ" sheetId="3" r:id="rId3"/>
    <sheet name="193D" sheetId="4" r:id="rId4"/>
  </sheets>
  <externalReferences>
    <externalReference r:id="rId7"/>
    <externalReference r:id="rId8"/>
  </externalReferences>
  <definedNames>
    <definedName name="_Regression_Int" localSheetId="0" hidden="1">1</definedName>
    <definedName name="_Regression_Int" localSheetId="2" hidden="1">1</definedName>
    <definedName name="_Regression_Int" localSheetId="3" hidden="1">1</definedName>
    <definedName name="\a" localSheetId="0">'193A'!#REF!</definedName>
    <definedName name="\a" localSheetId="2">'193Ｃ'!#REF!</definedName>
    <definedName name="\a" localSheetId="3">'193D'!#REF!</definedName>
    <definedName name="\a">#REF!</definedName>
    <definedName name="\p" localSheetId="0">'193A'!#REF!</definedName>
    <definedName name="\p" localSheetId="2">'193Ｃ'!#REF!</definedName>
    <definedName name="\p" localSheetId="3">'193D'!#REF!</definedName>
    <definedName name="\p">#REF!</definedName>
    <definedName name="MOJI" localSheetId="0">'193A'!$C$56:$D$93</definedName>
    <definedName name="MOJI" localSheetId="2">'193Ｃ'!#REF!</definedName>
    <definedName name="MOJI" localSheetId="3">'193D'!#REF!</definedName>
    <definedName name="MOJI">#REF!</definedName>
    <definedName name="_xlnm.Print_Area" localSheetId="0">'193A'!$A$1:$L$55</definedName>
    <definedName name="_xlnm.Print_Area" localSheetId="1">'193B'!$A$1:$L$55</definedName>
    <definedName name="_xlnm.Print_Area" localSheetId="2">'193Ｃ'!$A$1:$L$55</definedName>
    <definedName name="_xlnm.Print_Area" localSheetId="3">'193D'!$A$1:$L$55</definedName>
    <definedName name="Print_Area_MI" localSheetId="0">'193A'!#REF!</definedName>
    <definedName name="Print_Area_MI" localSheetId="2">'193Ｃ'!#REF!</definedName>
    <definedName name="Print_Area_MI" localSheetId="3">'193D'!#REF!</definedName>
    <definedName name="Print_Area_MI">#REF!</definedName>
    <definedName name="SUJI" localSheetId="0">'193A'!#REF!</definedName>
    <definedName name="SUJI" localSheetId="2">'193Ｃ'!#REF!</definedName>
    <definedName name="SUJI" localSheetId="3">'193D'!#REF!</definedName>
    <definedName name="SUJI">#REF!</definedName>
    <definedName name="数値" localSheetId="0">'193A'!#REF!</definedName>
    <definedName name="数値" localSheetId="2">'193Ｃ'!#REF!</definedName>
    <definedName name="数値" localSheetId="3">'193D'!#REF!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<sst xmlns="http://schemas.openxmlformats.org/spreadsheetml/2006/main" count="441" uniqueCount="125">
  <si>
    <t>16  物  資  流  通</t>
  </si>
  <si>
    <t>193.Ａ</t>
  </si>
  <si>
    <t>　都道府県､品目別貨物発送トン数(全機関)</t>
  </si>
  <si>
    <t>(単位  t)</t>
  </si>
  <si>
    <t>都道府県</t>
  </si>
  <si>
    <t>平成4年度</t>
  </si>
  <si>
    <t>農水産品</t>
  </si>
  <si>
    <t>林産品</t>
  </si>
  <si>
    <t>鉱産品</t>
  </si>
  <si>
    <t>金  属  ・       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</si>
  <si>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</si>
  <si>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</si>
  <si>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</si>
  <si>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</si>
  <si>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</si>
  <si>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</si>
  <si>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</si>
  <si>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</si>
  <si>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</si>
  <si>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</si>
  <si>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</si>
  <si>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</si>
  <si>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</si>
  <si>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</si>
  <si>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</si>
  <si>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</si>
  <si>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</si>
  <si>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</si>
  <si>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</si>
  <si>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</si>
  <si>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</si>
  <si>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</si>
  <si>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</si>
  <si>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</si>
  <si>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</si>
  <si>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</si>
  <si>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</si>
  <si>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</si>
  <si>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</si>
  <si>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</si>
  <si>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</si>
  <si>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</si>
  <si>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</si>
  <si>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</si>
  <si>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</si>
  <si>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</si>
  <si>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</si>
  <si>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</si>
  <si>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</si>
  <si>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</si>
  <si>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</si>
  <si>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</si>
  <si>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</si>
  <si>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</si>
  <si>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</si>
  <si>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</si>
  <si>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</si>
  <si>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</si>
  <si>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</si>
  <si>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</si>
  <si>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</si>
  <si>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</si>
  <si>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</si>
  <si>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</si>
  <si>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</si>
  <si>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</si>
  <si>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</si>
  <si>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</si>
  <si>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</si>
  <si>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</si>
  <si>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</si>
  <si>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</si>
  <si>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</si>
  <si>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</si>
  <si>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</si>
  <si>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</si>
  <si>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</si>
  <si>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</si>
  <si>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</si>
  <si>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</si>
  <si>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</si>
  <si>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</si>
  <si>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</si>
  <si>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</si>
  <si>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</si>
  <si>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</si>
  <si>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</si>
  <si>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</si>
  <si>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</si>
  <si>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</si>
  <si>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</si>
  <si>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</si>
  <si>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</si>
  <si>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</si>
  <si>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</si>
  <si>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</si>
  <si>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</si>
  <si>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</si>
  <si>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</si>
  <si>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</si>
  <si>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</si>
  <si>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</si>
  <si>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</si>
  <si>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</si>
  <si>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</si>
  <si>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</si>
  <si>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</si>
  <si>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</si>
  <si>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</si>
  <si>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</si>
  <si>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</si>
  <si>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Ｂ</t>
  </si>
  <si>
    <t>　都道府県､品目別貨物発送トン数(鉄道)</t>
  </si>
  <si>
    <t>平成4年度</t>
  </si>
  <si>
    <t>金  属  ・             機械工業品</t>
  </si>
  <si>
    <t>Ｃ</t>
  </si>
  <si>
    <t>　都道府県､品目別貨物発送トン数(海運)</t>
  </si>
  <si>
    <t>平成4年度</t>
  </si>
  <si>
    <t>金  属  ・            機械工業品</t>
  </si>
  <si>
    <t>注1)フェリーにより輸送された自動車及びその積荷を含まない｡</t>
  </si>
  <si>
    <t xml:space="preserve">  2)港湾統計(年報)を補完して作成</t>
  </si>
  <si>
    <t>Ｄ</t>
  </si>
  <si>
    <t>　都道府県､品目別貨物発送トン数(自動車)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</si>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</sst>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-#,##0;_ * &quot;-&quot;;_ @_ 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Border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/>
    </xf>
    <xf numFmtId="37" fontId="22" fillId="0" borderId="11" xfId="0" applyFont="1" applyBorder="1" applyAlignment="1" applyProtection="1">
      <alignment horizontal="centerContinuous" vertical="center"/>
      <protection locked="0"/>
    </xf>
    <xf numFmtId="37" fontId="22" fillId="0" borderId="11" xfId="0" applyFont="1" applyBorder="1" applyAlignment="1" applyProtection="1">
      <alignment horizontal="left" vertical="center"/>
      <protection locked="0"/>
    </xf>
    <xf numFmtId="37" fontId="22" fillId="0" borderId="12" xfId="0" applyFont="1" applyBorder="1" applyAlignment="1" applyProtection="1">
      <alignment horizontal="center" vertical="center"/>
      <protection locked="0"/>
    </xf>
    <xf numFmtId="37" fontId="22" fillId="0" borderId="12" xfId="0" applyFont="1" applyBorder="1" applyAlignment="1" applyProtection="1">
      <alignment horizontal="center" vertical="center" wrapText="1"/>
      <protection locked="0"/>
    </xf>
    <xf numFmtId="37" fontId="22" fillId="0" borderId="13" xfId="0" applyFont="1" applyBorder="1" applyAlignment="1" applyProtection="1">
      <alignment horizontal="center" vertical="center"/>
      <protection locked="0"/>
    </xf>
    <xf numFmtId="37" fontId="25" fillId="0" borderId="0" xfId="0" applyFont="1" applyAlignment="1" applyProtection="1">
      <alignment horizontal="centerContinuous" vertical="center"/>
      <protection locked="0"/>
    </xf>
    <xf numFmtId="37" fontId="25" fillId="0" borderId="14" xfId="0" applyFont="1" applyBorder="1" applyAlignment="1" applyProtection="1" quotePrefix="1">
      <alignment horizontal="distributed" vertical="center"/>
      <protection locked="0"/>
    </xf>
    <xf numFmtId="41" fontId="25" fillId="0" borderId="15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/>
    </xf>
    <xf numFmtId="37" fontId="25" fillId="0" borderId="0" xfId="0" applyFont="1" applyAlignment="1" applyProtection="1">
      <alignment vertical="center"/>
      <protection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41" fontId="22" fillId="0" borderId="15" xfId="0" applyNumberFormat="1" applyFont="1" applyBorder="1" applyAlignment="1" applyProtection="1" quotePrefix="1">
      <alignment horizontal="right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37" fontId="22" fillId="0" borderId="0" xfId="0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37" fontId="25" fillId="0" borderId="0" xfId="0" applyFont="1" applyAlignment="1" applyProtection="1" quotePrefix="1">
      <alignment horizontal="centerContinuous" vertical="center"/>
      <protection locked="0"/>
    </xf>
    <xf numFmtId="37" fontId="25" fillId="0" borderId="0" xfId="0" applyFont="1" applyBorder="1" applyAlignment="1" applyProtection="1">
      <alignment horizontal="distributed" vertical="center"/>
      <protection locked="0"/>
    </xf>
    <xf numFmtId="41" fontId="25" fillId="0" borderId="15" xfId="0" applyNumberFormat="1" applyFont="1" applyBorder="1" applyAlignment="1" applyProtection="1" quotePrefix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horizontal="right" vertical="center"/>
      <protection locked="0"/>
    </xf>
    <xf numFmtId="37" fontId="22" fillId="0" borderId="16" xfId="0" applyFont="1" applyBorder="1" applyAlignment="1" applyProtection="1">
      <alignment horizontal="centerContinuous" vertical="center"/>
      <protection locked="0"/>
    </xf>
    <xf numFmtId="37" fontId="22" fillId="0" borderId="16" xfId="0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vertical="center"/>
      <protection locked="0"/>
    </xf>
    <xf numFmtId="37" fontId="26" fillId="0" borderId="0" xfId="0" applyFont="1" applyAlignment="1" applyProtection="1">
      <alignment horizontal="centerContinuous" vertical="center"/>
      <protection locked="0"/>
    </xf>
    <xf numFmtId="37" fontId="26" fillId="0" borderId="0" xfId="0" applyFont="1" applyAlignment="1" applyProtection="1">
      <alignment vertical="center"/>
      <protection locked="0"/>
    </xf>
    <xf numFmtId="37" fontId="26" fillId="0" borderId="0" xfId="0" applyFont="1" applyAlignment="1" applyProtection="1">
      <alignment vertical="center"/>
      <protection/>
    </xf>
    <xf numFmtId="37" fontId="26" fillId="0" borderId="0" xfId="0" applyFont="1" applyAlignment="1" applyProtection="1">
      <alignment horizontal="centerContinuous" vertical="center"/>
      <protection/>
    </xf>
    <xf numFmtId="37" fontId="26" fillId="0" borderId="0" xfId="0" applyFont="1" applyBorder="1" applyAlignment="1" applyProtection="1">
      <alignment vertical="center"/>
      <protection locked="0"/>
    </xf>
    <xf numFmtId="37" fontId="23" fillId="0" borderId="0" xfId="0" applyFont="1" applyAlignment="1" applyProtection="1">
      <alignment/>
      <protection/>
    </xf>
    <xf numFmtId="37" fontId="21" fillId="0" borderId="0" xfId="0" applyFont="1" applyAlignment="1" applyProtection="1">
      <alignment horizontal="centerContinuous" vertical="center"/>
      <protection locked="0"/>
    </xf>
    <xf numFmtId="37" fontId="21" fillId="0" borderId="0" xfId="0" applyFont="1" applyAlignment="1" applyProtection="1">
      <alignment/>
      <protection locked="0"/>
    </xf>
    <xf numFmtId="37" fontId="21" fillId="0" borderId="0" xfId="0" applyFont="1" applyAlignment="1" applyProtection="1">
      <alignment horizontal="right"/>
      <protection locked="0"/>
    </xf>
    <xf numFmtId="37" fontId="21" fillId="0" borderId="0" xfId="0" applyFont="1" applyBorder="1" applyAlignment="1" applyProtection="1">
      <alignment horizontal="left" vertical="center"/>
      <protection locked="0"/>
    </xf>
    <xf numFmtId="37" fontId="21" fillId="0" borderId="0" xfId="0" applyFont="1" applyAlignment="1" applyProtection="1">
      <alignment/>
      <protection/>
    </xf>
    <xf numFmtId="37" fontId="22" fillId="0" borderId="18" xfId="0" applyFont="1" applyBorder="1" applyAlignment="1" applyProtection="1">
      <alignment horizontal="left" vertical="center"/>
      <protection locked="0"/>
    </xf>
    <xf numFmtId="37" fontId="22" fillId="0" borderId="18" xfId="0" applyFont="1" applyBorder="1" applyAlignment="1" applyProtection="1">
      <alignment horizontal="center" vertical="center"/>
      <protection locked="0"/>
    </xf>
    <xf numFmtId="37" fontId="28" fillId="0" borderId="0" xfId="0" applyFont="1" applyAlignment="1" applyProtection="1">
      <alignment/>
      <protection/>
    </xf>
    <xf numFmtId="37" fontId="22" fillId="0" borderId="14" xfId="0" applyFont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37" fontId="22" fillId="0" borderId="14" xfId="0" applyFont="1" applyBorder="1" applyAlignment="1" applyProtection="1">
      <alignment horizontal="distributed" vertical="center"/>
      <protection locked="0"/>
    </xf>
    <xf numFmtId="37" fontId="25" fillId="0" borderId="14" xfId="0" applyFont="1" applyBorder="1" applyAlignment="1" applyProtection="1">
      <alignment horizontal="distributed" vertical="center"/>
      <protection locked="0"/>
    </xf>
    <xf numFmtId="37" fontId="22" fillId="0" borderId="16" xfId="0" applyFont="1" applyBorder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7" fontId="23" fillId="0" borderId="0" xfId="0" applyFont="1" applyAlignment="1" applyProtection="1">
      <alignment/>
      <protection locked="0"/>
    </xf>
    <xf numFmtId="37" fontId="26" fillId="0" borderId="0" xfId="0" applyFont="1" applyBorder="1" applyAlignment="1" applyProtection="1">
      <alignment vertical="center"/>
      <protection/>
    </xf>
    <xf numFmtId="37" fontId="21" fillId="0" borderId="0" xfId="0" applyFont="1" applyAlignment="1" applyProtection="1">
      <alignment horizontal="centerContinuous" vertical="center"/>
      <protection/>
    </xf>
    <xf numFmtId="37" fontId="21" fillId="0" borderId="0" xfId="0" applyFont="1" applyAlignment="1" applyProtection="1">
      <alignment vertical="center"/>
      <protection/>
    </xf>
    <xf numFmtId="37" fontId="21" fillId="0" borderId="0" xfId="0" applyFont="1" applyAlignment="1" applyProtection="1">
      <alignment horizontal="right" vertical="center"/>
      <protection/>
    </xf>
    <xf numFmtId="37" fontId="21" fillId="0" borderId="0" xfId="0" applyFont="1" applyBorder="1" applyAlignment="1" applyProtection="1">
      <alignment horizontal="left" vertical="center"/>
      <protection/>
    </xf>
    <xf numFmtId="37" fontId="22" fillId="0" borderId="10" xfId="0" applyFont="1" applyBorder="1" applyAlignment="1" applyProtection="1" quotePrefix="1">
      <alignment horizontal="right" vertical="center"/>
      <protection/>
    </xf>
    <xf numFmtId="37" fontId="23" fillId="0" borderId="10" xfId="0" applyFont="1" applyBorder="1" applyAlignment="1" applyProtection="1">
      <alignment horizontal="right" vertical="center"/>
      <protection/>
    </xf>
    <xf numFmtId="37" fontId="22" fillId="0" borderId="10" xfId="0" applyFont="1" applyBorder="1" applyAlignment="1" applyProtection="1">
      <alignment vertical="center"/>
      <protection/>
    </xf>
    <xf numFmtId="37" fontId="22" fillId="0" borderId="10" xfId="0" applyFont="1" applyBorder="1" applyAlignment="1" applyProtection="1">
      <alignment horizontal="centerContinuous" vertical="center"/>
      <protection/>
    </xf>
    <xf numFmtId="37" fontId="22" fillId="0" borderId="11" xfId="0" applyFont="1" applyBorder="1" applyAlignment="1" applyProtection="1">
      <alignment horizontal="centerContinuous" vertical="center"/>
      <protection/>
    </xf>
    <xf numFmtId="37" fontId="22" fillId="0" borderId="18" xfId="0" applyFont="1" applyBorder="1" applyAlignment="1" applyProtection="1">
      <alignment horizontal="left" vertical="center"/>
      <protection/>
    </xf>
    <xf numFmtId="37" fontId="22" fillId="0" borderId="18" xfId="0" applyFont="1" applyBorder="1" applyAlignment="1" applyProtection="1">
      <alignment horizontal="center" vertical="center"/>
      <protection/>
    </xf>
    <xf numFmtId="37" fontId="22" fillId="0" borderId="12" xfId="0" applyFont="1" applyBorder="1" applyAlignment="1" applyProtection="1">
      <alignment horizontal="center" vertical="center"/>
      <protection/>
    </xf>
    <xf numFmtId="37" fontId="22" fillId="0" borderId="12" xfId="0" applyFont="1" applyBorder="1" applyAlignment="1" applyProtection="1">
      <alignment horizontal="center" vertical="center" wrapText="1"/>
      <protection/>
    </xf>
    <xf numFmtId="37" fontId="22" fillId="0" borderId="13" xfId="0" applyFont="1" applyBorder="1" applyAlignment="1" applyProtection="1">
      <alignment horizontal="center" vertical="center"/>
      <protection/>
    </xf>
    <xf numFmtId="37" fontId="22" fillId="0" borderId="0" xfId="0" applyFont="1" applyBorder="1" applyAlignment="1" applyProtection="1">
      <alignment horizontal="center" vertical="center"/>
      <protection/>
    </xf>
    <xf numFmtId="37" fontId="25" fillId="0" borderId="0" xfId="0" applyFont="1" applyAlignment="1" applyProtection="1">
      <alignment horizontal="centerContinuous" vertical="center"/>
      <protection/>
    </xf>
    <xf numFmtId="37" fontId="25" fillId="0" borderId="14" xfId="0" applyFont="1" applyBorder="1" applyAlignment="1" applyProtection="1" quotePrefix="1">
      <alignment horizontal="distributed" vertical="center"/>
      <protection/>
    </xf>
    <xf numFmtId="37" fontId="22" fillId="0" borderId="0" xfId="0" applyFont="1" applyAlignment="1" applyProtection="1" quotePrefix="1">
      <alignment horizontal="centerContinuous" vertical="center"/>
      <protection/>
    </xf>
    <xf numFmtId="37" fontId="22" fillId="0" borderId="14" xfId="0" applyFont="1" applyBorder="1" applyAlignment="1" applyProtection="1" quotePrefix="1">
      <alignment horizontal="distributed" vertical="center"/>
      <protection/>
    </xf>
    <xf numFmtId="41" fontId="22" fillId="0" borderId="0" xfId="0" applyNumberFormat="1" applyFont="1" applyBorder="1" applyAlignment="1" applyProtection="1">
      <alignment horizontal="right" vertical="center"/>
      <protection/>
    </xf>
    <xf numFmtId="41" fontId="22" fillId="0" borderId="0" xfId="0" applyNumberFormat="1" applyFont="1" applyAlignment="1" applyProtection="1">
      <alignment horizontal="right" vertical="center"/>
      <protection/>
    </xf>
    <xf numFmtId="37" fontId="22" fillId="0" borderId="14" xfId="0" applyFont="1" applyBorder="1" applyAlignment="1" applyProtection="1">
      <alignment horizontal="distributed" vertical="center"/>
      <protection/>
    </xf>
    <xf numFmtId="37" fontId="25" fillId="0" borderId="0" xfId="0" applyFont="1" applyAlignment="1" applyProtection="1" quotePrefix="1">
      <alignment horizontal="centerContinuous" vertical="center"/>
      <protection/>
    </xf>
    <xf numFmtId="37" fontId="25" fillId="0" borderId="14" xfId="0" applyFont="1" applyBorder="1" applyAlignment="1" applyProtection="1">
      <alignment horizontal="distributed" vertical="center"/>
      <protection/>
    </xf>
    <xf numFmtId="41" fontId="25" fillId="0" borderId="0" xfId="0" applyNumberFormat="1" applyFont="1" applyBorder="1" applyAlignment="1" applyProtection="1" quotePrefix="1">
      <alignment horizontal="right" vertical="center"/>
      <protection/>
    </xf>
    <xf numFmtId="41" fontId="25" fillId="0" borderId="0" xfId="0" applyNumberFormat="1" applyFont="1" applyAlignment="1" applyProtection="1">
      <alignment horizontal="right" vertical="center"/>
      <protection/>
    </xf>
    <xf numFmtId="37" fontId="22" fillId="0" borderId="16" xfId="0" applyFont="1" applyBorder="1" applyAlignment="1" applyProtection="1">
      <alignment horizontal="centerContinuous" vertical="center"/>
      <protection/>
    </xf>
    <xf numFmtId="37" fontId="22" fillId="0" borderId="16" xfId="0" applyFont="1" applyBorder="1" applyAlignment="1" applyProtection="1">
      <alignment vertical="center"/>
      <protection/>
    </xf>
    <xf numFmtId="41" fontId="22" fillId="0" borderId="17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>
      <alignment vertical="center"/>
      <protection/>
    </xf>
    <xf numFmtId="37" fontId="22" fillId="0" borderId="0" xfId="0" applyFont="1" applyAlignment="1" applyProtection="1">
      <alignment horizontal="centerContinuous" vertical="center"/>
      <protection/>
    </xf>
    <xf numFmtId="37" fontId="22" fillId="0" borderId="0" xfId="0" applyFont="1" applyBorder="1" applyAlignment="1" applyProtection="1">
      <alignment horizontal="left" vertical="center"/>
      <protection/>
    </xf>
    <xf numFmtId="37" fontId="18" fillId="0" borderId="0" xfId="0" applyFont="1" applyBorder="1" applyAlignment="1" applyProtection="1">
      <alignment vertical="center"/>
      <protection locked="0"/>
    </xf>
    <xf numFmtId="37" fontId="21" fillId="0" borderId="0" xfId="0" applyFont="1" applyAlignment="1" applyProtection="1">
      <alignment vertical="center"/>
      <protection locked="0"/>
    </xf>
    <xf numFmtId="37" fontId="21" fillId="0" borderId="0" xfId="0" applyFont="1" applyAlignment="1" applyProtection="1">
      <alignment horizontal="right" vertical="center"/>
      <protection locked="0"/>
    </xf>
    <xf numFmtId="37" fontId="25" fillId="0" borderId="0" xfId="0" applyFont="1" applyBorder="1" applyAlignment="1" applyProtection="1" quotePrefix="1">
      <alignment horizontal="distributed" vertical="center"/>
      <protection locked="0"/>
    </xf>
    <xf numFmtId="37" fontId="25" fillId="0" borderId="0" xfId="0" applyFont="1" applyBorder="1" applyAlignment="1" applyProtection="1">
      <alignment vertical="center"/>
      <protection/>
    </xf>
    <xf numFmtId="37" fontId="22" fillId="0" borderId="17" xfId="0" applyFont="1" applyBorder="1" applyAlignment="1" applyProtection="1">
      <alignment vertical="center"/>
      <protection locked="0"/>
    </xf>
    <xf numFmtId="37" fontId="22" fillId="0" borderId="0" xfId="0" applyFont="1" applyAlignment="1" applyProtection="1" quotePrefix="1">
      <alignment horizontal="left" vertical="center"/>
      <protection locked="0"/>
    </xf>
    <xf numFmtId="37" fontId="22" fillId="0" borderId="0" xfId="0" applyFont="1" applyBorder="1" applyAlignment="1" applyProtection="1">
      <alignment horizontal="left" vertical="center"/>
      <protection locked="0"/>
    </xf>
    <xf numFmtId="37" fontId="26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6&#29289;&#36039;&#27969;&#36890;193-1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7&#24180;&#24230;16&#29289;&#36039;&#27969;&#36890;191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1A"/>
      <sheetName val="191B"/>
      <sheetName val="191Ｃ"/>
      <sheetName val="191D"/>
      <sheetName val="192A"/>
      <sheetName val="192B"/>
      <sheetName val="192C"/>
      <sheetName val="192D"/>
      <sheetName val="193A,B"/>
      <sheetName val="193C,D"/>
      <sheetName val="194"/>
      <sheetName val="195Ａ"/>
      <sheetName val="195B"/>
      <sheetName val="196Ａ"/>
      <sheetName val="19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7"/>
  <sheetViews>
    <sheetView zoomScalePageLayoutView="0" workbookViewId="0" topLeftCell="A37">
      <selection activeCell="F2" sqref="F1:F16384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2" style="49" customWidth="1"/>
    <col min="4" max="5" width="10.33203125" style="49" customWidth="1"/>
    <col min="6" max="6" width="11.5" style="50" customWidth="1"/>
    <col min="7" max="7" width="10.5" style="49" customWidth="1"/>
    <col min="8" max="8" width="11.25" style="49" customWidth="1"/>
    <col min="9" max="9" width="10.83203125" style="49" customWidth="1"/>
    <col min="10" max="10" width="11.08203125" style="49" customWidth="1"/>
    <col min="11" max="11" width="11.83203125" style="49" customWidth="1"/>
    <col min="12" max="12" width="9.58203125" style="49" customWidth="1"/>
    <col min="13" max="16384" width="10.58203125" style="49" customWidth="1"/>
  </cols>
  <sheetData>
    <row r="1" spans="1:12" s="5" customFormat="1" ht="33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4"/>
      <c r="K1" s="4"/>
      <c r="L1" s="4"/>
    </row>
    <row r="2" spans="1:12" s="11" customFormat="1" ht="30" customHeight="1">
      <c r="A2" s="6"/>
      <c r="B2" s="7"/>
      <c r="C2" s="8" t="s">
        <v>1</v>
      </c>
      <c r="D2" s="9" t="s">
        <v>2</v>
      </c>
      <c r="E2" s="10"/>
      <c r="F2" s="10"/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3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8" t="s">
        <v>4</v>
      </c>
      <c r="C4" s="19" t="s">
        <v>5</v>
      </c>
      <c r="D4" s="19" t="s">
        <v>6</v>
      </c>
      <c r="E4" s="19" t="s">
        <v>7</v>
      </c>
      <c r="F4" s="17" t="s">
        <v>8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1" t="s">
        <v>14</v>
      </c>
    </row>
    <row r="5" spans="1:12" s="26" customFormat="1" ht="48" customHeight="1">
      <c r="A5" s="22"/>
      <c r="B5" s="23" t="s">
        <v>15</v>
      </c>
      <c r="C5" s="24">
        <v>121914418</v>
      </c>
      <c r="D5" s="25">
        <v>3000773</v>
      </c>
      <c r="E5" s="25">
        <v>2498429</v>
      </c>
      <c r="F5" s="25">
        <v>63267948</v>
      </c>
      <c r="G5" s="25">
        <v>9784263</v>
      </c>
      <c r="H5" s="25">
        <v>23188493</v>
      </c>
      <c r="I5" s="25">
        <v>3263309</v>
      </c>
      <c r="J5" s="25">
        <v>1293673</v>
      </c>
      <c r="K5" s="25">
        <v>14981200</v>
      </c>
      <c r="L5" s="25">
        <v>636329</v>
      </c>
    </row>
    <row r="6" spans="1:12" s="16" customFormat="1" ht="18" customHeight="1">
      <c r="A6" s="27" t="s">
        <v>16</v>
      </c>
      <c r="B6" s="28" t="s">
        <v>17</v>
      </c>
      <c r="C6" s="29">
        <f>SUM(D6:L6)</f>
        <v>19902</v>
      </c>
      <c r="D6" s="30">
        <v>0</v>
      </c>
      <c r="E6" s="31">
        <v>0</v>
      </c>
      <c r="F6" s="31">
        <v>985</v>
      </c>
      <c r="G6" s="31">
        <v>705</v>
      </c>
      <c r="H6" s="31">
        <v>12062</v>
      </c>
      <c r="I6" s="31">
        <v>0</v>
      </c>
      <c r="J6" s="31">
        <v>0</v>
      </c>
      <c r="K6" s="31">
        <v>0</v>
      </c>
      <c r="L6" s="31">
        <v>6150</v>
      </c>
    </row>
    <row r="7" spans="1:12" s="16" customFormat="1" ht="18" customHeight="1">
      <c r="A7" s="27" t="s">
        <v>18</v>
      </c>
      <c r="B7" s="32" t="s">
        <v>19</v>
      </c>
      <c r="C7" s="29">
        <f>SUM(D7:L7)</f>
        <v>1724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903</v>
      </c>
      <c r="L7" s="31">
        <v>821</v>
      </c>
    </row>
    <row r="8" spans="1:12" s="16" customFormat="1" ht="18" customHeight="1">
      <c r="A8" s="27" t="s">
        <v>20</v>
      </c>
      <c r="B8" s="32" t="s">
        <v>21</v>
      </c>
      <c r="C8" s="29">
        <f aca="true" t="shared" si="0" ref="C8:C52">SUM(D8:L8)</f>
        <v>4492</v>
      </c>
      <c r="D8" s="30">
        <v>0</v>
      </c>
      <c r="E8" s="31">
        <v>0</v>
      </c>
      <c r="F8" s="31">
        <v>0</v>
      </c>
      <c r="G8" s="31">
        <v>0</v>
      </c>
      <c r="H8" s="31">
        <v>2997</v>
      </c>
      <c r="I8" s="31">
        <v>0</v>
      </c>
      <c r="J8" s="31">
        <v>0</v>
      </c>
      <c r="K8" s="31">
        <v>0</v>
      </c>
      <c r="L8" s="31">
        <v>1495</v>
      </c>
    </row>
    <row r="9" spans="1:12" s="16" customFormat="1" ht="18" customHeight="1">
      <c r="A9" s="27" t="s">
        <v>22</v>
      </c>
      <c r="B9" s="32" t="s">
        <v>23</v>
      </c>
      <c r="C9" s="29">
        <f t="shared" si="0"/>
        <v>258421</v>
      </c>
      <c r="D9" s="30">
        <v>13</v>
      </c>
      <c r="E9" s="31">
        <v>0</v>
      </c>
      <c r="F9" s="31">
        <v>0</v>
      </c>
      <c r="G9" s="31">
        <v>255199</v>
      </c>
      <c r="H9" s="31">
        <v>0</v>
      </c>
      <c r="I9" s="31">
        <v>0</v>
      </c>
      <c r="J9" s="31">
        <v>0</v>
      </c>
      <c r="K9" s="31">
        <v>0</v>
      </c>
      <c r="L9" s="31">
        <v>3209</v>
      </c>
    </row>
    <row r="10" spans="1:12" s="16" customFormat="1" ht="18" customHeight="1">
      <c r="A10" s="27" t="s">
        <v>24</v>
      </c>
      <c r="B10" s="32" t="s">
        <v>25</v>
      </c>
      <c r="C10" s="29">
        <f t="shared" si="0"/>
        <v>11590</v>
      </c>
      <c r="D10" s="33">
        <v>30</v>
      </c>
      <c r="E10" s="31">
        <v>0</v>
      </c>
      <c r="F10" s="31">
        <v>0</v>
      </c>
      <c r="G10" s="31">
        <v>1213</v>
      </c>
      <c r="H10" s="31">
        <v>6937</v>
      </c>
      <c r="I10" s="31">
        <v>0</v>
      </c>
      <c r="J10" s="31">
        <v>0</v>
      </c>
      <c r="K10" s="31">
        <v>0</v>
      </c>
      <c r="L10" s="31">
        <v>3410</v>
      </c>
    </row>
    <row r="11" spans="1:12" s="16" customFormat="1" ht="18" customHeight="1">
      <c r="A11" s="27" t="s">
        <v>26</v>
      </c>
      <c r="B11" s="32" t="s">
        <v>27</v>
      </c>
      <c r="C11" s="29">
        <f t="shared" si="0"/>
        <v>13684</v>
      </c>
      <c r="D11" s="30">
        <v>0</v>
      </c>
      <c r="E11" s="31">
        <v>0</v>
      </c>
      <c r="F11" s="31">
        <v>5000</v>
      </c>
      <c r="G11" s="31">
        <v>0</v>
      </c>
      <c r="H11" s="31">
        <v>8250</v>
      </c>
      <c r="I11" s="31">
        <v>0</v>
      </c>
      <c r="J11" s="31">
        <v>0</v>
      </c>
      <c r="K11" s="31">
        <v>0</v>
      </c>
      <c r="L11" s="31">
        <v>434</v>
      </c>
    </row>
    <row r="12" spans="1:12" s="16" customFormat="1" ht="18" customHeight="1">
      <c r="A12" s="27" t="s">
        <v>28</v>
      </c>
      <c r="B12" s="32" t="s">
        <v>29</v>
      </c>
      <c r="C12" s="29">
        <f t="shared" si="0"/>
        <v>7590</v>
      </c>
      <c r="D12" s="30">
        <v>0</v>
      </c>
      <c r="E12" s="31">
        <v>0</v>
      </c>
      <c r="F12" s="31">
        <v>0</v>
      </c>
      <c r="G12" s="31">
        <v>0</v>
      </c>
      <c r="H12" s="31">
        <v>7209</v>
      </c>
      <c r="I12" s="31">
        <v>0</v>
      </c>
      <c r="J12" s="31">
        <v>0</v>
      </c>
      <c r="K12" s="31">
        <v>0</v>
      </c>
      <c r="L12" s="31">
        <v>381</v>
      </c>
    </row>
    <row r="13" spans="1:12" s="16" customFormat="1" ht="18" customHeight="1">
      <c r="A13" s="27" t="s">
        <v>30</v>
      </c>
      <c r="B13" s="32" t="s">
        <v>31</v>
      </c>
      <c r="C13" s="29">
        <f t="shared" si="0"/>
        <v>156656</v>
      </c>
      <c r="D13" s="30">
        <v>0</v>
      </c>
      <c r="E13" s="31">
        <v>0</v>
      </c>
      <c r="F13" s="31">
        <v>9010</v>
      </c>
      <c r="G13" s="31">
        <v>132204</v>
      </c>
      <c r="H13" s="31">
        <v>11779</v>
      </c>
      <c r="I13" s="31">
        <v>0</v>
      </c>
      <c r="J13" s="31">
        <v>0</v>
      </c>
      <c r="K13" s="31">
        <v>1990</v>
      </c>
      <c r="L13" s="31">
        <v>1673</v>
      </c>
    </row>
    <row r="14" spans="1:12" s="16" customFormat="1" ht="18" customHeight="1">
      <c r="A14" s="27" t="s">
        <v>32</v>
      </c>
      <c r="B14" s="32" t="s">
        <v>33</v>
      </c>
      <c r="C14" s="29">
        <f t="shared" si="0"/>
        <v>2842</v>
      </c>
      <c r="D14" s="30">
        <v>15</v>
      </c>
      <c r="E14" s="31">
        <v>0</v>
      </c>
      <c r="F14" s="31">
        <v>0</v>
      </c>
      <c r="G14" s="31">
        <v>0</v>
      </c>
      <c r="H14" s="31">
        <v>210</v>
      </c>
      <c r="I14" s="31">
        <v>0</v>
      </c>
      <c r="J14" s="31">
        <v>0</v>
      </c>
      <c r="K14" s="31">
        <v>0</v>
      </c>
      <c r="L14" s="31">
        <v>2617</v>
      </c>
    </row>
    <row r="15" spans="1:12" s="16" customFormat="1" ht="18" customHeight="1">
      <c r="A15" s="27" t="s">
        <v>34</v>
      </c>
      <c r="B15" s="32" t="s">
        <v>35</v>
      </c>
      <c r="C15" s="29">
        <f t="shared" si="0"/>
        <v>1632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1632</v>
      </c>
    </row>
    <row r="16" spans="1:12" s="16" customFormat="1" ht="18" customHeight="1">
      <c r="A16" s="27" t="s">
        <v>36</v>
      </c>
      <c r="B16" s="32" t="s">
        <v>37</v>
      </c>
      <c r="C16" s="29">
        <f t="shared" si="0"/>
        <v>9125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9125</v>
      </c>
    </row>
    <row r="17" spans="1:12" s="16" customFormat="1" ht="18" customHeight="1">
      <c r="A17" s="27" t="s">
        <v>38</v>
      </c>
      <c r="B17" s="32" t="s">
        <v>39</v>
      </c>
      <c r="C17" s="29">
        <f t="shared" si="0"/>
        <v>2154967</v>
      </c>
      <c r="D17" s="30">
        <v>0</v>
      </c>
      <c r="E17" s="31">
        <v>0</v>
      </c>
      <c r="F17" s="31">
        <v>821122</v>
      </c>
      <c r="G17" s="31">
        <v>793366</v>
      </c>
      <c r="H17" s="31">
        <v>533581</v>
      </c>
      <c r="I17" s="31">
        <v>850</v>
      </c>
      <c r="J17" s="31">
        <v>1812</v>
      </c>
      <c r="K17" s="31">
        <v>15</v>
      </c>
      <c r="L17" s="31">
        <v>4221</v>
      </c>
    </row>
    <row r="18" spans="1:12" s="16" customFormat="1" ht="18" customHeight="1">
      <c r="A18" s="27" t="s">
        <v>40</v>
      </c>
      <c r="B18" s="32" t="s">
        <v>41</v>
      </c>
      <c r="C18" s="29">
        <f t="shared" si="0"/>
        <v>492230</v>
      </c>
      <c r="D18" s="30">
        <v>20180</v>
      </c>
      <c r="E18" s="31">
        <v>0</v>
      </c>
      <c r="F18" s="31">
        <v>58984</v>
      </c>
      <c r="G18" s="31">
        <v>189557</v>
      </c>
      <c r="H18" s="31">
        <v>167798</v>
      </c>
      <c r="I18" s="31">
        <v>0</v>
      </c>
      <c r="J18" s="31">
        <v>0</v>
      </c>
      <c r="K18" s="31">
        <v>0</v>
      </c>
      <c r="L18" s="31">
        <v>55711</v>
      </c>
    </row>
    <row r="19" spans="1:12" s="16" customFormat="1" ht="18" customHeight="1">
      <c r="A19" s="27" t="s">
        <v>42</v>
      </c>
      <c r="B19" s="32" t="s">
        <v>43</v>
      </c>
      <c r="C19" s="29">
        <f t="shared" si="0"/>
        <v>1689896</v>
      </c>
      <c r="D19" s="30">
        <v>4182</v>
      </c>
      <c r="E19" s="31">
        <v>1364</v>
      </c>
      <c r="F19" s="31">
        <v>938226</v>
      </c>
      <c r="G19" s="31">
        <v>235333</v>
      </c>
      <c r="H19" s="31">
        <v>494870</v>
      </c>
      <c r="I19" s="31">
        <v>92</v>
      </c>
      <c r="J19" s="31">
        <v>0</v>
      </c>
      <c r="K19" s="31">
        <v>212</v>
      </c>
      <c r="L19" s="31">
        <v>15617</v>
      </c>
    </row>
    <row r="20" spans="1:12" s="16" customFormat="1" ht="18" customHeight="1">
      <c r="A20" s="27" t="s">
        <v>44</v>
      </c>
      <c r="B20" s="32" t="s">
        <v>45</v>
      </c>
      <c r="C20" s="29">
        <f t="shared" si="0"/>
        <v>207073</v>
      </c>
      <c r="D20" s="30">
        <v>0</v>
      </c>
      <c r="E20" s="31">
        <v>0</v>
      </c>
      <c r="F20" s="31">
        <v>65164</v>
      </c>
      <c r="G20" s="31">
        <v>0</v>
      </c>
      <c r="H20" s="31">
        <v>131164</v>
      </c>
      <c r="I20" s="31">
        <v>0</v>
      </c>
      <c r="J20" s="31">
        <v>0</v>
      </c>
      <c r="K20" s="31">
        <v>0</v>
      </c>
      <c r="L20" s="31">
        <v>10745</v>
      </c>
    </row>
    <row r="21" spans="1:12" s="16" customFormat="1" ht="18" customHeight="1">
      <c r="A21" s="27" t="s">
        <v>46</v>
      </c>
      <c r="B21" s="32" t="s">
        <v>47</v>
      </c>
      <c r="C21" s="29">
        <f t="shared" si="0"/>
        <v>146461</v>
      </c>
      <c r="D21" s="30">
        <v>0</v>
      </c>
      <c r="E21" s="31">
        <v>0</v>
      </c>
      <c r="F21" s="31">
        <v>25717</v>
      </c>
      <c r="G21" s="31">
        <v>33868</v>
      </c>
      <c r="H21" s="31">
        <v>70437</v>
      </c>
      <c r="I21" s="31">
        <v>0</v>
      </c>
      <c r="J21" s="31">
        <v>0</v>
      </c>
      <c r="K21" s="31">
        <v>8103</v>
      </c>
      <c r="L21" s="31">
        <v>8336</v>
      </c>
    </row>
    <row r="22" spans="1:12" s="16" customFormat="1" ht="18" customHeight="1">
      <c r="A22" s="27" t="s">
        <v>48</v>
      </c>
      <c r="B22" s="32" t="s">
        <v>49</v>
      </c>
      <c r="C22" s="29">
        <f t="shared" si="0"/>
        <v>197222</v>
      </c>
      <c r="D22" s="30">
        <v>12</v>
      </c>
      <c r="E22" s="31">
        <v>0</v>
      </c>
      <c r="F22" s="31">
        <v>1167</v>
      </c>
      <c r="G22" s="31">
        <v>0</v>
      </c>
      <c r="H22" s="31">
        <v>193198</v>
      </c>
      <c r="I22" s="31">
        <v>0</v>
      </c>
      <c r="J22" s="31">
        <v>0</v>
      </c>
      <c r="K22" s="31">
        <v>0</v>
      </c>
      <c r="L22" s="31">
        <v>2845</v>
      </c>
    </row>
    <row r="23" spans="1:12" s="16" customFormat="1" ht="18" customHeight="1">
      <c r="A23" s="27" t="s">
        <v>50</v>
      </c>
      <c r="B23" s="32" t="s">
        <v>51</v>
      </c>
      <c r="C23" s="29">
        <f t="shared" si="0"/>
        <v>71358</v>
      </c>
      <c r="D23" s="30">
        <v>0</v>
      </c>
      <c r="E23" s="31">
        <v>0</v>
      </c>
      <c r="F23" s="31">
        <v>4965</v>
      </c>
      <c r="G23" s="31">
        <v>0</v>
      </c>
      <c r="H23" s="31">
        <v>63755</v>
      </c>
      <c r="I23" s="31">
        <v>0</v>
      </c>
      <c r="J23" s="31">
        <v>0</v>
      </c>
      <c r="K23" s="31">
        <v>0</v>
      </c>
      <c r="L23" s="31">
        <v>2638</v>
      </c>
    </row>
    <row r="24" spans="1:12" s="16" customFormat="1" ht="18" customHeight="1">
      <c r="A24" s="27" t="s">
        <v>52</v>
      </c>
      <c r="B24" s="32" t="s">
        <v>53</v>
      </c>
      <c r="C24" s="29">
        <f t="shared" si="0"/>
        <v>360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360</v>
      </c>
    </row>
    <row r="25" spans="1:12" s="16" customFormat="1" ht="18" customHeight="1">
      <c r="A25" s="27" t="s">
        <v>54</v>
      </c>
      <c r="B25" s="32" t="s">
        <v>55</v>
      </c>
      <c r="C25" s="29">
        <f t="shared" si="0"/>
        <v>3718</v>
      </c>
      <c r="D25" s="30">
        <v>24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3694</v>
      </c>
    </row>
    <row r="26" spans="1:12" s="16" customFormat="1" ht="18" customHeight="1">
      <c r="A26" s="27" t="s">
        <v>56</v>
      </c>
      <c r="B26" s="32" t="s">
        <v>57</v>
      </c>
      <c r="C26" s="29">
        <v>150309</v>
      </c>
      <c r="D26" s="30">
        <v>0</v>
      </c>
      <c r="E26" s="31">
        <v>0</v>
      </c>
      <c r="F26" s="31">
        <v>14420</v>
      </c>
      <c r="G26" s="31">
        <v>30195</v>
      </c>
      <c r="H26" s="31">
        <v>94440</v>
      </c>
      <c r="I26" s="31">
        <v>3096</v>
      </c>
      <c r="J26" s="31">
        <v>0</v>
      </c>
      <c r="K26" s="31">
        <v>0</v>
      </c>
      <c r="L26" s="31">
        <v>8157</v>
      </c>
    </row>
    <row r="27" spans="1:12" s="16" customFormat="1" ht="18" customHeight="1">
      <c r="A27" s="27" t="s">
        <v>58</v>
      </c>
      <c r="B27" s="32" t="s">
        <v>59</v>
      </c>
      <c r="C27" s="29">
        <f t="shared" si="0"/>
        <v>88154</v>
      </c>
      <c r="D27" s="30">
        <v>48291</v>
      </c>
      <c r="E27" s="31">
        <v>0</v>
      </c>
      <c r="F27" s="31">
        <v>0</v>
      </c>
      <c r="G27" s="31">
        <v>34250</v>
      </c>
      <c r="H27" s="31">
        <v>0</v>
      </c>
      <c r="I27" s="31">
        <v>0</v>
      </c>
      <c r="J27" s="31">
        <v>0</v>
      </c>
      <c r="K27" s="31">
        <v>0</v>
      </c>
      <c r="L27" s="31">
        <v>5613</v>
      </c>
    </row>
    <row r="28" spans="1:12" s="16" customFormat="1" ht="18" customHeight="1">
      <c r="A28" s="27" t="s">
        <v>60</v>
      </c>
      <c r="B28" s="32" t="s">
        <v>61</v>
      </c>
      <c r="C28" s="29">
        <f t="shared" si="0"/>
        <v>535816</v>
      </c>
      <c r="D28" s="30">
        <v>26</v>
      </c>
      <c r="E28" s="31">
        <v>2044</v>
      </c>
      <c r="F28" s="31">
        <v>1085</v>
      </c>
      <c r="G28" s="31">
        <v>331374</v>
      </c>
      <c r="H28" s="31">
        <v>172505</v>
      </c>
      <c r="I28" s="31">
        <v>0</v>
      </c>
      <c r="J28" s="31">
        <v>0</v>
      </c>
      <c r="K28" s="31">
        <v>0</v>
      </c>
      <c r="L28" s="31">
        <v>28782</v>
      </c>
    </row>
    <row r="29" spans="1:12" s="16" customFormat="1" ht="18" customHeight="1">
      <c r="A29" s="27" t="s">
        <v>62</v>
      </c>
      <c r="B29" s="32" t="s">
        <v>63</v>
      </c>
      <c r="C29" s="29">
        <f t="shared" si="0"/>
        <v>292825</v>
      </c>
      <c r="D29" s="30">
        <v>0</v>
      </c>
      <c r="E29" s="31">
        <v>120643</v>
      </c>
      <c r="F29" s="31">
        <v>0</v>
      </c>
      <c r="G29" s="31">
        <v>681</v>
      </c>
      <c r="H29" s="31">
        <v>165913</v>
      </c>
      <c r="I29" s="31">
        <v>0</v>
      </c>
      <c r="J29" s="31">
        <v>0</v>
      </c>
      <c r="K29" s="31">
        <v>0</v>
      </c>
      <c r="L29" s="31">
        <v>5588</v>
      </c>
    </row>
    <row r="30" spans="1:12" s="16" customFormat="1" ht="18" customHeight="1">
      <c r="A30" s="27" t="s">
        <v>64</v>
      </c>
      <c r="B30" s="32" t="s">
        <v>65</v>
      </c>
      <c r="C30" s="29">
        <f t="shared" si="0"/>
        <v>36916</v>
      </c>
      <c r="D30" s="30">
        <v>0</v>
      </c>
      <c r="E30" s="31">
        <v>35523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1393</v>
      </c>
    </row>
    <row r="31" spans="1:12" s="16" customFormat="1" ht="18" customHeight="1">
      <c r="A31" s="27" t="s">
        <v>66</v>
      </c>
      <c r="B31" s="32" t="s">
        <v>67</v>
      </c>
      <c r="C31" s="29">
        <f t="shared" si="0"/>
        <v>60629</v>
      </c>
      <c r="D31" s="30">
        <v>0</v>
      </c>
      <c r="E31" s="31">
        <v>0</v>
      </c>
      <c r="F31" s="31">
        <v>0</v>
      </c>
      <c r="G31" s="31">
        <v>0</v>
      </c>
      <c r="H31" s="31">
        <v>49853</v>
      </c>
      <c r="I31" s="31">
        <v>0</v>
      </c>
      <c r="J31" s="31">
        <v>0</v>
      </c>
      <c r="K31" s="31">
        <v>0</v>
      </c>
      <c r="L31" s="31">
        <v>10776</v>
      </c>
    </row>
    <row r="32" spans="1:12" s="16" customFormat="1" ht="18" customHeight="1">
      <c r="A32" s="27" t="s">
        <v>68</v>
      </c>
      <c r="B32" s="32" t="s">
        <v>69</v>
      </c>
      <c r="C32" s="29">
        <f t="shared" si="0"/>
        <v>37413</v>
      </c>
      <c r="D32" s="30">
        <v>0</v>
      </c>
      <c r="E32" s="31">
        <v>0</v>
      </c>
      <c r="F32" s="31">
        <v>0</v>
      </c>
      <c r="G32" s="31">
        <v>0</v>
      </c>
      <c r="H32" s="31">
        <v>33545</v>
      </c>
      <c r="I32" s="31">
        <v>0</v>
      </c>
      <c r="J32" s="31">
        <v>0</v>
      </c>
      <c r="K32" s="31">
        <v>0</v>
      </c>
      <c r="L32" s="31">
        <v>3868</v>
      </c>
    </row>
    <row r="33" spans="1:12" s="16" customFormat="1" ht="18" customHeight="1">
      <c r="A33" s="27" t="s">
        <v>70</v>
      </c>
      <c r="B33" s="32" t="s">
        <v>71</v>
      </c>
      <c r="C33" s="29">
        <f t="shared" si="0"/>
        <v>45771</v>
      </c>
      <c r="D33" s="30">
        <v>0</v>
      </c>
      <c r="E33" s="31">
        <v>13715</v>
      </c>
      <c r="F33" s="31">
        <v>20037</v>
      </c>
      <c r="G33" s="31">
        <v>0</v>
      </c>
      <c r="H33" s="31">
        <v>9453</v>
      </c>
      <c r="I33" s="31">
        <v>0</v>
      </c>
      <c r="J33" s="31">
        <v>0</v>
      </c>
      <c r="K33" s="31">
        <v>0</v>
      </c>
      <c r="L33" s="31">
        <v>2566</v>
      </c>
    </row>
    <row r="34" spans="1:12" s="16" customFormat="1" ht="18" customHeight="1">
      <c r="A34" s="27" t="s">
        <v>72</v>
      </c>
      <c r="B34" s="32" t="s">
        <v>73</v>
      </c>
      <c r="C34" s="29">
        <f t="shared" si="0"/>
        <v>2635335</v>
      </c>
      <c r="D34" s="30">
        <v>63788</v>
      </c>
      <c r="E34" s="31">
        <v>4508</v>
      </c>
      <c r="F34" s="31">
        <v>263450</v>
      </c>
      <c r="G34" s="31">
        <v>1553967</v>
      </c>
      <c r="H34" s="31">
        <v>557435</v>
      </c>
      <c r="I34" s="31">
        <v>69253</v>
      </c>
      <c r="J34" s="31">
        <v>0</v>
      </c>
      <c r="K34" s="31">
        <v>39115</v>
      </c>
      <c r="L34" s="31">
        <v>83819</v>
      </c>
    </row>
    <row r="35" spans="1:12" s="16" customFormat="1" ht="18" customHeight="1">
      <c r="A35" s="27" t="s">
        <v>74</v>
      </c>
      <c r="B35" s="32" t="s">
        <v>75</v>
      </c>
      <c r="C35" s="29">
        <f t="shared" si="0"/>
        <v>3240814</v>
      </c>
      <c r="D35" s="30">
        <v>574</v>
      </c>
      <c r="E35" s="31">
        <v>5703</v>
      </c>
      <c r="F35" s="31">
        <v>2231663</v>
      </c>
      <c r="G35" s="31">
        <v>397451</v>
      </c>
      <c r="H35" s="31">
        <v>380056</v>
      </c>
      <c r="I35" s="31">
        <v>142142</v>
      </c>
      <c r="J35" s="31">
        <v>39352</v>
      </c>
      <c r="K35" s="31">
        <v>16657</v>
      </c>
      <c r="L35" s="31">
        <v>27216</v>
      </c>
    </row>
    <row r="36" spans="1:12" s="16" customFormat="1" ht="18" customHeight="1">
      <c r="A36" s="27" t="s">
        <v>76</v>
      </c>
      <c r="B36" s="32" t="s">
        <v>77</v>
      </c>
      <c r="C36" s="29">
        <f t="shared" si="0"/>
        <v>30472</v>
      </c>
      <c r="D36" s="30">
        <v>35</v>
      </c>
      <c r="E36" s="31">
        <v>0</v>
      </c>
      <c r="F36" s="31">
        <v>0</v>
      </c>
      <c r="G36" s="31">
        <v>0</v>
      </c>
      <c r="H36" s="31">
        <v>29747</v>
      </c>
      <c r="I36" s="31">
        <v>0</v>
      </c>
      <c r="J36" s="31">
        <v>0</v>
      </c>
      <c r="K36" s="31">
        <v>0</v>
      </c>
      <c r="L36" s="31">
        <v>690</v>
      </c>
    </row>
    <row r="37" spans="1:12" s="16" customFormat="1" ht="18" customHeight="1">
      <c r="A37" s="27" t="s">
        <v>78</v>
      </c>
      <c r="B37" s="32" t="s">
        <v>79</v>
      </c>
      <c r="C37" s="29">
        <f t="shared" si="0"/>
        <v>118849</v>
      </c>
      <c r="D37" s="30">
        <v>0</v>
      </c>
      <c r="E37" s="31">
        <v>0</v>
      </c>
      <c r="F37" s="31">
        <v>4700</v>
      </c>
      <c r="G37" s="31">
        <v>0</v>
      </c>
      <c r="H37" s="31">
        <v>111482</v>
      </c>
      <c r="I37" s="31">
        <v>0</v>
      </c>
      <c r="J37" s="31">
        <v>0</v>
      </c>
      <c r="K37" s="31">
        <v>0</v>
      </c>
      <c r="L37" s="31">
        <v>2667</v>
      </c>
    </row>
    <row r="38" spans="1:12" s="16" customFormat="1" ht="18" customHeight="1">
      <c r="A38" s="27" t="s">
        <v>80</v>
      </c>
      <c r="B38" s="32" t="s">
        <v>81</v>
      </c>
      <c r="C38" s="29">
        <v>2320634</v>
      </c>
      <c r="D38" s="30">
        <v>169</v>
      </c>
      <c r="E38" s="31">
        <v>0</v>
      </c>
      <c r="F38" s="31">
        <v>1681911</v>
      </c>
      <c r="G38" s="31">
        <v>59621</v>
      </c>
      <c r="H38" s="31">
        <v>527818</v>
      </c>
      <c r="I38" s="31">
        <v>22</v>
      </c>
      <c r="J38" s="31">
        <v>37265</v>
      </c>
      <c r="K38" s="31">
        <v>0</v>
      </c>
      <c r="L38" s="31">
        <v>13829</v>
      </c>
    </row>
    <row r="39" spans="1:12" s="16" customFormat="1" ht="18" customHeight="1">
      <c r="A39" s="27" t="s">
        <v>82</v>
      </c>
      <c r="B39" s="32" t="s">
        <v>83</v>
      </c>
      <c r="C39" s="29">
        <v>2954864</v>
      </c>
      <c r="D39" s="30">
        <v>30917</v>
      </c>
      <c r="E39" s="31">
        <v>46370</v>
      </c>
      <c r="F39" s="31">
        <v>1832000</v>
      </c>
      <c r="G39" s="31">
        <v>325695</v>
      </c>
      <c r="H39" s="31">
        <v>637228</v>
      </c>
      <c r="I39" s="31">
        <v>31073</v>
      </c>
      <c r="J39" s="31">
        <v>0</v>
      </c>
      <c r="K39" s="31">
        <v>32282</v>
      </c>
      <c r="L39" s="31">
        <v>19298</v>
      </c>
    </row>
    <row r="40" spans="1:12" s="16" customFormat="1" ht="18" customHeight="1">
      <c r="A40" s="27" t="s">
        <v>84</v>
      </c>
      <c r="B40" s="32" t="s">
        <v>85</v>
      </c>
      <c r="C40" s="29">
        <f t="shared" si="0"/>
        <v>12153736</v>
      </c>
      <c r="D40" s="30">
        <v>0</v>
      </c>
      <c r="E40" s="31">
        <v>3682</v>
      </c>
      <c r="F40" s="31">
        <v>10556982</v>
      </c>
      <c r="G40" s="31">
        <v>700044</v>
      </c>
      <c r="H40" s="31">
        <v>757544</v>
      </c>
      <c r="I40" s="31">
        <v>0</v>
      </c>
      <c r="J40" s="31">
        <v>0</v>
      </c>
      <c r="K40" s="31">
        <v>123782</v>
      </c>
      <c r="L40" s="31">
        <v>11702</v>
      </c>
    </row>
    <row r="41" spans="1:12" s="16" customFormat="1" ht="18" customHeight="1">
      <c r="A41" s="27" t="s">
        <v>86</v>
      </c>
      <c r="B41" s="32" t="s">
        <v>87</v>
      </c>
      <c r="C41" s="29">
        <f t="shared" si="0"/>
        <v>570162</v>
      </c>
      <c r="D41" s="30">
        <v>0</v>
      </c>
      <c r="E41" s="31">
        <v>0</v>
      </c>
      <c r="F41" s="31">
        <v>187613</v>
      </c>
      <c r="G41" s="31">
        <v>103644</v>
      </c>
      <c r="H41" s="31">
        <v>269451</v>
      </c>
      <c r="I41" s="31">
        <v>4060</v>
      </c>
      <c r="J41" s="31">
        <v>0</v>
      </c>
      <c r="K41" s="31">
        <v>825</v>
      </c>
      <c r="L41" s="31">
        <v>4569</v>
      </c>
    </row>
    <row r="42" spans="1:12" s="16" customFormat="1" ht="18" customHeight="1">
      <c r="A42" s="27" t="s">
        <v>88</v>
      </c>
      <c r="B42" s="32" t="s">
        <v>89</v>
      </c>
      <c r="C42" s="29">
        <f t="shared" si="0"/>
        <v>1368599</v>
      </c>
      <c r="D42" s="30">
        <v>465</v>
      </c>
      <c r="E42" s="31">
        <v>62696</v>
      </c>
      <c r="F42" s="31">
        <v>656049</v>
      </c>
      <c r="G42" s="31">
        <v>57539</v>
      </c>
      <c r="H42" s="31">
        <v>563795</v>
      </c>
      <c r="I42" s="31">
        <v>18841</v>
      </c>
      <c r="J42" s="31">
        <v>28</v>
      </c>
      <c r="K42" s="31">
        <v>407</v>
      </c>
      <c r="L42" s="31">
        <v>8779</v>
      </c>
    </row>
    <row r="43" spans="1:12" s="16" customFormat="1" ht="18" customHeight="1">
      <c r="A43" s="27" t="s">
        <v>90</v>
      </c>
      <c r="B43" s="32" t="s">
        <v>91</v>
      </c>
      <c r="C43" s="29">
        <v>191522</v>
      </c>
      <c r="D43" s="30">
        <v>0</v>
      </c>
      <c r="E43" s="31">
        <v>8228</v>
      </c>
      <c r="F43" s="31">
        <v>9526</v>
      </c>
      <c r="G43" s="31">
        <v>0</v>
      </c>
      <c r="H43" s="31">
        <v>20440</v>
      </c>
      <c r="I43" s="31">
        <v>150740</v>
      </c>
      <c r="J43" s="31">
        <v>0</v>
      </c>
      <c r="K43" s="31">
        <v>0</v>
      </c>
      <c r="L43" s="31">
        <v>2589</v>
      </c>
    </row>
    <row r="44" spans="1:12" s="16" customFormat="1" ht="18" customHeight="1">
      <c r="A44" s="27" t="s">
        <v>92</v>
      </c>
      <c r="B44" s="32" t="s">
        <v>93</v>
      </c>
      <c r="C44" s="29">
        <f t="shared" si="0"/>
        <v>930097</v>
      </c>
      <c r="D44" s="30">
        <v>0</v>
      </c>
      <c r="E44" s="31">
        <v>5270</v>
      </c>
      <c r="F44" s="31">
        <v>770619</v>
      </c>
      <c r="G44" s="31">
        <v>0</v>
      </c>
      <c r="H44" s="31">
        <v>151577</v>
      </c>
      <c r="I44" s="31">
        <v>0</v>
      </c>
      <c r="J44" s="31">
        <v>0</v>
      </c>
      <c r="K44" s="31">
        <v>2040</v>
      </c>
      <c r="L44" s="31">
        <v>591</v>
      </c>
    </row>
    <row r="45" spans="1:12" s="16" customFormat="1" ht="18" customHeight="1">
      <c r="A45" s="27" t="s">
        <v>94</v>
      </c>
      <c r="B45" s="32" t="s">
        <v>95</v>
      </c>
      <c r="C45" s="29">
        <v>6594239</v>
      </c>
      <c r="D45" s="30">
        <v>114314</v>
      </c>
      <c r="E45" s="31">
        <v>6740</v>
      </c>
      <c r="F45" s="31">
        <v>2900613</v>
      </c>
      <c r="G45" s="31">
        <v>328011</v>
      </c>
      <c r="H45" s="31">
        <v>2185314</v>
      </c>
      <c r="I45" s="31">
        <v>286867</v>
      </c>
      <c r="J45" s="31">
        <v>90084</v>
      </c>
      <c r="K45" s="31">
        <v>627465</v>
      </c>
      <c r="L45" s="31">
        <v>54832</v>
      </c>
    </row>
    <row r="46" spans="1:12" s="16" customFormat="1" ht="18" customHeight="1">
      <c r="A46" s="27" t="s">
        <v>96</v>
      </c>
      <c r="B46" s="32" t="s">
        <v>97</v>
      </c>
      <c r="C46" s="29">
        <f t="shared" si="0"/>
        <v>510235</v>
      </c>
      <c r="D46" s="30">
        <v>0</v>
      </c>
      <c r="E46" s="31">
        <v>0</v>
      </c>
      <c r="F46" s="31">
        <v>16094</v>
      </c>
      <c r="G46" s="31">
        <v>97266</v>
      </c>
      <c r="H46" s="31">
        <v>267364</v>
      </c>
      <c r="I46" s="31">
        <v>0</v>
      </c>
      <c r="J46" s="31">
        <v>427</v>
      </c>
      <c r="K46" s="31">
        <v>101227</v>
      </c>
      <c r="L46" s="31">
        <v>27857</v>
      </c>
    </row>
    <row r="47" spans="1:12" s="16" customFormat="1" ht="18" customHeight="1">
      <c r="A47" s="27" t="s">
        <v>98</v>
      </c>
      <c r="B47" s="32" t="s">
        <v>99</v>
      </c>
      <c r="C47" s="29">
        <f t="shared" si="0"/>
        <v>1317331</v>
      </c>
      <c r="D47" s="30">
        <v>0</v>
      </c>
      <c r="E47" s="31">
        <v>0</v>
      </c>
      <c r="F47" s="31">
        <v>266932</v>
      </c>
      <c r="G47" s="31">
        <v>122776</v>
      </c>
      <c r="H47" s="31">
        <v>620401</v>
      </c>
      <c r="I47" s="31">
        <v>0</v>
      </c>
      <c r="J47" s="31">
        <v>0</v>
      </c>
      <c r="K47" s="31">
        <v>300210</v>
      </c>
      <c r="L47" s="31">
        <v>7012</v>
      </c>
    </row>
    <row r="48" spans="1:12" s="16" customFormat="1" ht="18" customHeight="1">
      <c r="A48" s="27" t="s">
        <v>100</v>
      </c>
      <c r="B48" s="32" t="s">
        <v>101</v>
      </c>
      <c r="C48" s="29">
        <v>1039599</v>
      </c>
      <c r="D48" s="30">
        <v>123986</v>
      </c>
      <c r="E48" s="31">
        <v>9576</v>
      </c>
      <c r="F48" s="31">
        <v>31373</v>
      </c>
      <c r="G48" s="31">
        <v>236477</v>
      </c>
      <c r="H48" s="31">
        <v>419998</v>
      </c>
      <c r="I48" s="31">
        <v>134262</v>
      </c>
      <c r="J48" s="31">
        <v>7511</v>
      </c>
      <c r="K48" s="31">
        <v>44579</v>
      </c>
      <c r="L48" s="31">
        <v>31838</v>
      </c>
    </row>
    <row r="49" spans="1:12" s="26" customFormat="1" ht="54" customHeight="1">
      <c r="A49" s="34" t="s">
        <v>102</v>
      </c>
      <c r="B49" s="35" t="s">
        <v>103</v>
      </c>
      <c r="C49" s="36">
        <v>74315285</v>
      </c>
      <c r="D49" s="37">
        <v>2485203</v>
      </c>
      <c r="E49" s="38">
        <v>2170528</v>
      </c>
      <c r="F49" s="38">
        <v>38111133</v>
      </c>
      <c r="G49" s="38">
        <v>3636715</v>
      </c>
      <c r="H49" s="38">
        <v>10848097</v>
      </c>
      <c r="I49" s="38">
        <v>2287808</v>
      </c>
      <c r="J49" s="38">
        <v>1116345</v>
      </c>
      <c r="K49" s="38">
        <v>13562105</v>
      </c>
      <c r="L49" s="38">
        <v>97351</v>
      </c>
    </row>
    <row r="50" spans="1:12" s="16" customFormat="1" ht="18" customHeight="1">
      <c r="A50" s="27" t="s">
        <v>104</v>
      </c>
      <c r="B50" s="32" t="s">
        <v>105</v>
      </c>
      <c r="C50" s="29">
        <f t="shared" si="0"/>
        <v>2143597</v>
      </c>
      <c r="D50" s="30">
        <v>27622</v>
      </c>
      <c r="E50" s="31">
        <v>1839</v>
      </c>
      <c r="F50" s="31">
        <v>1094126</v>
      </c>
      <c r="G50" s="31">
        <v>40894</v>
      </c>
      <c r="H50" s="31">
        <v>790851</v>
      </c>
      <c r="I50" s="31">
        <v>130623</v>
      </c>
      <c r="J50" s="31">
        <v>0</v>
      </c>
      <c r="K50" s="31">
        <v>35003</v>
      </c>
      <c r="L50" s="31">
        <v>22639</v>
      </c>
    </row>
    <row r="51" spans="1:12" s="16" customFormat="1" ht="18" customHeight="1">
      <c r="A51" s="27" t="s">
        <v>106</v>
      </c>
      <c r="B51" s="32" t="s">
        <v>107</v>
      </c>
      <c r="C51" s="29">
        <v>2570020</v>
      </c>
      <c r="D51" s="30">
        <v>78826</v>
      </c>
      <c r="E51" s="31">
        <v>0</v>
      </c>
      <c r="F51" s="31">
        <v>687281</v>
      </c>
      <c r="G51" s="31">
        <v>83853</v>
      </c>
      <c r="H51" s="31">
        <v>1618817</v>
      </c>
      <c r="I51" s="31">
        <v>0</v>
      </c>
      <c r="J51" s="31">
        <v>0</v>
      </c>
      <c r="K51" s="31">
        <v>84110</v>
      </c>
      <c r="L51" s="31">
        <v>17132</v>
      </c>
    </row>
    <row r="52" spans="1:12" s="16" customFormat="1" ht="18" customHeight="1">
      <c r="A52" s="27" t="s">
        <v>108</v>
      </c>
      <c r="B52" s="32" t="s">
        <v>109</v>
      </c>
      <c r="C52" s="29">
        <f t="shared" si="0"/>
        <v>210249</v>
      </c>
      <c r="D52" s="30">
        <v>2101</v>
      </c>
      <c r="E52" s="31">
        <v>0</v>
      </c>
      <c r="F52" s="31">
        <v>0</v>
      </c>
      <c r="G52" s="31">
        <v>2367</v>
      </c>
      <c r="H52" s="31">
        <v>201121</v>
      </c>
      <c r="I52" s="31">
        <v>3580</v>
      </c>
      <c r="J52" s="31">
        <v>850</v>
      </c>
      <c r="K52" s="31">
        <v>170</v>
      </c>
      <c r="L52" s="31">
        <v>60</v>
      </c>
    </row>
    <row r="53" spans="1:12" s="16" customFormat="1" ht="15" customHeight="1">
      <c r="A53" s="39"/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6" customFormat="1" ht="15" customHeight="1">
      <c r="A54" s="43"/>
      <c r="B54" s="44" t="s">
        <v>110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46"/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48"/>
      <c r="D56" s="48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sheetProtection/>
  <mergeCells count="2">
    <mergeCell ref="E1:I1"/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E10" sqref="E10"/>
    </sheetView>
  </sheetViews>
  <sheetFormatPr defaultColWidth="8.66015625" defaultRowHeight="18"/>
  <cols>
    <col min="1" max="1" width="2.58203125" style="52" customWidth="1"/>
    <col min="2" max="2" width="7.58203125" style="52" customWidth="1"/>
    <col min="3" max="3" width="10.58203125" style="52" customWidth="1"/>
    <col min="4" max="12" width="9.58203125" style="52" customWidth="1"/>
    <col min="13" max="16384" width="9" style="52" customWidth="1"/>
  </cols>
  <sheetData>
    <row r="1" spans="1:12" ht="33" customHeight="1">
      <c r="A1" s="47"/>
      <c r="B1" s="51"/>
      <c r="C1" s="51"/>
      <c r="D1" s="51"/>
      <c r="E1" s="48"/>
      <c r="F1" s="47"/>
      <c r="G1" s="48"/>
      <c r="H1" s="48"/>
      <c r="I1" s="48"/>
      <c r="J1" s="48"/>
      <c r="K1" s="48"/>
      <c r="L1" s="48"/>
    </row>
    <row r="2" spans="1:12" s="57" customFormat="1" ht="30" customHeight="1">
      <c r="A2" s="53"/>
      <c r="B2" s="54"/>
      <c r="C2" s="55" t="s">
        <v>111</v>
      </c>
      <c r="D2" s="56" t="s">
        <v>112</v>
      </c>
      <c r="E2" s="56"/>
      <c r="F2" s="56"/>
      <c r="G2" s="56"/>
      <c r="H2" s="56"/>
      <c r="I2" s="56"/>
      <c r="J2" s="56"/>
      <c r="K2" s="56"/>
      <c r="L2" s="56"/>
    </row>
    <row r="3" spans="1:12" ht="15" customHeight="1" thickBot="1">
      <c r="A3" s="12" t="s">
        <v>3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ht="45" customHeight="1" thickTop="1">
      <c r="A4" s="17"/>
      <c r="B4" s="58" t="s">
        <v>4</v>
      </c>
      <c r="C4" s="59" t="s">
        <v>113</v>
      </c>
      <c r="D4" s="19" t="s">
        <v>6</v>
      </c>
      <c r="E4" s="19" t="s">
        <v>7</v>
      </c>
      <c r="F4" s="17" t="s">
        <v>8</v>
      </c>
      <c r="G4" s="20" t="s">
        <v>114</v>
      </c>
      <c r="H4" s="19" t="s">
        <v>10</v>
      </c>
      <c r="I4" s="19" t="s">
        <v>11</v>
      </c>
      <c r="J4" s="19" t="s">
        <v>12</v>
      </c>
      <c r="K4" s="19" t="s">
        <v>13</v>
      </c>
      <c r="L4" s="21" t="s">
        <v>14</v>
      </c>
    </row>
    <row r="5" spans="1:12" s="60" customFormat="1" ht="48" customHeight="1">
      <c r="A5" s="22"/>
      <c r="B5" s="23" t="s">
        <v>15</v>
      </c>
      <c r="C5" s="25">
        <f aca="true" t="shared" si="0" ref="C5:C51">SUM(D5:L5)</f>
        <v>218673</v>
      </c>
      <c r="D5" s="25">
        <f>SUM(D6:D52)</f>
        <v>404</v>
      </c>
      <c r="E5" s="25">
        <f aca="true" t="shared" si="1" ref="E5:K5">SUM(E6:E52)</f>
        <v>0</v>
      </c>
      <c r="F5" s="25">
        <f t="shared" si="1"/>
        <v>0</v>
      </c>
      <c r="G5" s="25">
        <f t="shared" si="1"/>
        <v>0</v>
      </c>
      <c r="H5" s="25">
        <f t="shared" si="1"/>
        <v>77376</v>
      </c>
      <c r="I5" s="25">
        <f t="shared" si="1"/>
        <v>22</v>
      </c>
      <c r="J5" s="25">
        <f t="shared" si="1"/>
        <v>1749</v>
      </c>
      <c r="K5" s="25">
        <f t="shared" si="1"/>
        <v>93</v>
      </c>
      <c r="L5" s="25">
        <v>139029</v>
      </c>
    </row>
    <row r="6" spans="1:12" ht="18" customHeight="1">
      <c r="A6" s="27" t="s">
        <v>16</v>
      </c>
      <c r="B6" s="61" t="s">
        <v>17</v>
      </c>
      <c r="C6" s="62">
        <v>4513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4516</v>
      </c>
    </row>
    <row r="7" spans="1:12" ht="18" customHeight="1">
      <c r="A7" s="27" t="s">
        <v>18</v>
      </c>
      <c r="B7" s="63" t="s">
        <v>19</v>
      </c>
      <c r="C7" s="62">
        <f t="shared" si="0"/>
        <v>800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800</v>
      </c>
    </row>
    <row r="8" spans="1:12" ht="18" customHeight="1">
      <c r="A8" s="27" t="s">
        <v>20</v>
      </c>
      <c r="B8" s="63" t="s">
        <v>21</v>
      </c>
      <c r="C8" s="62">
        <f t="shared" si="0"/>
        <v>1460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1460</v>
      </c>
    </row>
    <row r="9" spans="1:12" ht="18" customHeight="1">
      <c r="A9" s="27" t="s">
        <v>22</v>
      </c>
      <c r="B9" s="63" t="s">
        <v>23</v>
      </c>
      <c r="C9" s="62">
        <f t="shared" si="0"/>
        <v>2456</v>
      </c>
      <c r="D9" s="30">
        <v>13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2443</v>
      </c>
    </row>
    <row r="10" spans="1:12" ht="18" customHeight="1">
      <c r="A10" s="27" t="s">
        <v>24</v>
      </c>
      <c r="B10" s="63" t="s">
        <v>25</v>
      </c>
      <c r="C10" s="62">
        <f t="shared" si="0"/>
        <v>1065</v>
      </c>
      <c r="D10" s="30">
        <v>30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1035</v>
      </c>
    </row>
    <row r="11" spans="1:12" ht="18" customHeight="1">
      <c r="A11" s="27" t="s">
        <v>26</v>
      </c>
      <c r="B11" s="63" t="s">
        <v>27</v>
      </c>
      <c r="C11" s="62">
        <f t="shared" si="0"/>
        <v>385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385</v>
      </c>
    </row>
    <row r="12" spans="1:12" ht="18" customHeight="1">
      <c r="A12" s="27" t="s">
        <v>28</v>
      </c>
      <c r="B12" s="63" t="s">
        <v>29</v>
      </c>
      <c r="C12" s="62">
        <f t="shared" si="0"/>
        <v>315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315</v>
      </c>
    </row>
    <row r="13" spans="1:12" ht="18" customHeight="1">
      <c r="A13" s="27" t="s">
        <v>30</v>
      </c>
      <c r="B13" s="63" t="s">
        <v>31</v>
      </c>
      <c r="C13" s="62">
        <f t="shared" si="0"/>
        <v>1050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1050</v>
      </c>
    </row>
    <row r="14" spans="1:12" ht="18" customHeight="1">
      <c r="A14" s="27" t="s">
        <v>32</v>
      </c>
      <c r="B14" s="63" t="s">
        <v>33</v>
      </c>
      <c r="C14" s="62">
        <f t="shared" si="0"/>
        <v>1550</v>
      </c>
      <c r="D14" s="30">
        <v>15</v>
      </c>
      <c r="E14" s="31">
        <v>0</v>
      </c>
      <c r="F14" s="31">
        <v>0</v>
      </c>
      <c r="G14" s="31">
        <v>0</v>
      </c>
      <c r="H14" s="31">
        <v>210</v>
      </c>
      <c r="I14" s="31">
        <v>0</v>
      </c>
      <c r="J14" s="31">
        <v>0</v>
      </c>
      <c r="K14" s="31">
        <v>0</v>
      </c>
      <c r="L14" s="31">
        <v>1325</v>
      </c>
    </row>
    <row r="15" spans="1:12" ht="18" customHeight="1">
      <c r="A15" s="27" t="s">
        <v>34</v>
      </c>
      <c r="B15" s="63" t="s">
        <v>35</v>
      </c>
      <c r="C15" s="62">
        <f t="shared" si="0"/>
        <v>680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680</v>
      </c>
    </row>
    <row r="16" spans="1:12" ht="18" customHeight="1">
      <c r="A16" s="27" t="s">
        <v>36</v>
      </c>
      <c r="B16" s="63" t="s">
        <v>37</v>
      </c>
      <c r="C16" s="62">
        <f t="shared" si="0"/>
        <v>4310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4310</v>
      </c>
    </row>
    <row r="17" spans="1:12" ht="18" customHeight="1">
      <c r="A17" s="27" t="s">
        <v>38</v>
      </c>
      <c r="B17" s="63" t="s">
        <v>39</v>
      </c>
      <c r="C17" s="62">
        <f t="shared" si="0"/>
        <v>850</v>
      </c>
      <c r="D17" s="30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850</v>
      </c>
    </row>
    <row r="18" spans="1:12" ht="18" customHeight="1">
      <c r="A18" s="27" t="s">
        <v>40</v>
      </c>
      <c r="B18" s="63" t="s">
        <v>41</v>
      </c>
      <c r="C18" s="62">
        <f t="shared" si="0"/>
        <v>27961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27961</v>
      </c>
    </row>
    <row r="19" spans="1:12" ht="18" customHeight="1">
      <c r="A19" s="27" t="s">
        <v>42</v>
      </c>
      <c r="B19" s="63" t="s">
        <v>43</v>
      </c>
      <c r="C19" s="62">
        <f t="shared" si="0"/>
        <v>4200</v>
      </c>
      <c r="D19" s="30">
        <v>80</v>
      </c>
      <c r="E19" s="31">
        <v>0</v>
      </c>
      <c r="F19" s="31">
        <v>0</v>
      </c>
      <c r="G19" s="31">
        <v>0</v>
      </c>
      <c r="H19" s="31">
        <v>240</v>
      </c>
      <c r="I19" s="31">
        <v>0</v>
      </c>
      <c r="J19" s="31">
        <v>0</v>
      </c>
      <c r="K19" s="31">
        <v>0</v>
      </c>
      <c r="L19" s="31">
        <v>3880</v>
      </c>
    </row>
    <row r="20" spans="1:12" ht="18" customHeight="1">
      <c r="A20" s="27" t="s">
        <v>44</v>
      </c>
      <c r="B20" s="63" t="s">
        <v>45</v>
      </c>
      <c r="C20" s="62">
        <f t="shared" si="0"/>
        <v>10660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10660</v>
      </c>
    </row>
    <row r="21" spans="1:12" ht="18" customHeight="1">
      <c r="A21" s="27" t="s">
        <v>46</v>
      </c>
      <c r="B21" s="63" t="s">
        <v>47</v>
      </c>
      <c r="C21" s="62">
        <f t="shared" si="0"/>
        <v>6768</v>
      </c>
      <c r="D21" s="30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6768</v>
      </c>
    </row>
    <row r="22" spans="1:12" ht="18" customHeight="1">
      <c r="A22" s="27" t="s">
        <v>48</v>
      </c>
      <c r="B22" s="63" t="s">
        <v>49</v>
      </c>
      <c r="C22" s="62">
        <f t="shared" si="0"/>
        <v>1617</v>
      </c>
      <c r="D22" s="30">
        <v>12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1605</v>
      </c>
    </row>
    <row r="23" spans="1:12" ht="18" customHeight="1">
      <c r="A23" s="27" t="s">
        <v>50</v>
      </c>
      <c r="B23" s="63" t="s">
        <v>51</v>
      </c>
      <c r="C23" s="62">
        <f t="shared" si="0"/>
        <v>1579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1579</v>
      </c>
    </row>
    <row r="24" spans="1:12" ht="18" customHeight="1">
      <c r="A24" s="27" t="s">
        <v>52</v>
      </c>
      <c r="B24" s="63" t="s">
        <v>53</v>
      </c>
      <c r="C24" s="62">
        <f t="shared" si="0"/>
        <v>265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265</v>
      </c>
    </row>
    <row r="25" spans="1:12" ht="18" customHeight="1">
      <c r="A25" s="27" t="s">
        <v>54</v>
      </c>
      <c r="B25" s="63" t="s">
        <v>55</v>
      </c>
      <c r="C25" s="62">
        <f t="shared" si="0"/>
        <v>1424</v>
      </c>
      <c r="D25" s="30">
        <v>24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1400</v>
      </c>
    </row>
    <row r="26" spans="1:12" ht="18" customHeight="1">
      <c r="A26" s="27" t="s">
        <v>56</v>
      </c>
      <c r="B26" s="63" t="s">
        <v>57</v>
      </c>
      <c r="C26" s="62">
        <f t="shared" si="0"/>
        <v>6225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6225</v>
      </c>
    </row>
    <row r="27" spans="1:12" ht="18" customHeight="1">
      <c r="A27" s="27" t="s">
        <v>58</v>
      </c>
      <c r="B27" s="63" t="s">
        <v>59</v>
      </c>
      <c r="C27" s="62">
        <f t="shared" si="0"/>
        <v>1485</v>
      </c>
      <c r="D27" s="30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1485</v>
      </c>
    </row>
    <row r="28" spans="1:12" ht="18" customHeight="1">
      <c r="A28" s="27" t="s">
        <v>60</v>
      </c>
      <c r="B28" s="63" t="s">
        <v>61</v>
      </c>
      <c r="C28" s="62">
        <f t="shared" si="0"/>
        <v>8108</v>
      </c>
      <c r="D28" s="30">
        <v>26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8082</v>
      </c>
    </row>
    <row r="29" spans="1:12" ht="18" customHeight="1">
      <c r="A29" s="27" t="s">
        <v>62</v>
      </c>
      <c r="B29" s="63" t="s">
        <v>63</v>
      </c>
      <c r="C29" s="62">
        <f t="shared" si="0"/>
        <v>4237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4237</v>
      </c>
    </row>
    <row r="30" spans="1:12" ht="18" customHeight="1">
      <c r="A30" s="27" t="s">
        <v>64</v>
      </c>
      <c r="B30" s="63" t="s">
        <v>65</v>
      </c>
      <c r="C30" s="30">
        <v>0</v>
      </c>
      <c r="D30" s="30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</row>
    <row r="31" spans="1:12" ht="18" customHeight="1">
      <c r="A31" s="27" t="s">
        <v>66</v>
      </c>
      <c r="B31" s="63" t="s">
        <v>67</v>
      </c>
      <c r="C31" s="62">
        <f t="shared" si="0"/>
        <v>4280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4280</v>
      </c>
    </row>
    <row r="32" spans="1:12" ht="18" customHeight="1">
      <c r="A32" s="27" t="s">
        <v>68</v>
      </c>
      <c r="B32" s="63" t="s">
        <v>69</v>
      </c>
      <c r="C32" s="30">
        <v>0</v>
      </c>
      <c r="D32" s="30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18" customHeight="1">
      <c r="A33" s="27" t="s">
        <v>70</v>
      </c>
      <c r="B33" s="63" t="s">
        <v>71</v>
      </c>
      <c r="C33" s="30">
        <v>0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</row>
    <row r="34" spans="1:12" ht="18" customHeight="1">
      <c r="A34" s="27" t="s">
        <v>72</v>
      </c>
      <c r="B34" s="63" t="s">
        <v>73</v>
      </c>
      <c r="C34" s="62">
        <f t="shared" si="0"/>
        <v>19115</v>
      </c>
      <c r="D34" s="30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93</v>
      </c>
      <c r="L34" s="31">
        <v>19022</v>
      </c>
    </row>
    <row r="35" spans="1:12" ht="18" customHeight="1">
      <c r="A35" s="27" t="s">
        <v>74</v>
      </c>
      <c r="B35" s="63" t="s">
        <v>75</v>
      </c>
      <c r="C35" s="62">
        <f t="shared" si="0"/>
        <v>10330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10330</v>
      </c>
    </row>
    <row r="36" spans="1:12" ht="18" customHeight="1">
      <c r="A36" s="27" t="s">
        <v>76</v>
      </c>
      <c r="B36" s="63" t="s">
        <v>77</v>
      </c>
      <c r="C36" s="62">
        <f t="shared" si="0"/>
        <v>315</v>
      </c>
      <c r="D36" s="30">
        <v>35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280</v>
      </c>
    </row>
    <row r="37" spans="1:12" ht="18" customHeight="1">
      <c r="A37" s="27" t="s">
        <v>78</v>
      </c>
      <c r="B37" s="63" t="s">
        <v>79</v>
      </c>
      <c r="C37" s="62">
        <f t="shared" si="0"/>
        <v>14099</v>
      </c>
      <c r="D37" s="30">
        <v>0</v>
      </c>
      <c r="E37" s="31">
        <v>0</v>
      </c>
      <c r="F37" s="31">
        <v>0</v>
      </c>
      <c r="G37" s="31">
        <v>0</v>
      </c>
      <c r="H37" s="31">
        <v>13284</v>
      </c>
      <c r="I37" s="31">
        <v>0</v>
      </c>
      <c r="J37" s="31">
        <v>0</v>
      </c>
      <c r="K37" s="31">
        <v>0</v>
      </c>
      <c r="L37" s="31">
        <v>815</v>
      </c>
    </row>
    <row r="38" spans="1:12" ht="18" customHeight="1">
      <c r="A38" s="27" t="s">
        <v>80</v>
      </c>
      <c r="B38" s="63" t="s">
        <v>81</v>
      </c>
      <c r="C38" s="62">
        <f t="shared" si="0"/>
        <v>7600</v>
      </c>
      <c r="D38" s="30">
        <v>169</v>
      </c>
      <c r="E38" s="31">
        <v>0</v>
      </c>
      <c r="F38" s="31">
        <v>0</v>
      </c>
      <c r="G38" s="31">
        <v>0</v>
      </c>
      <c r="H38" s="31">
        <v>0</v>
      </c>
      <c r="I38" s="31">
        <v>22</v>
      </c>
      <c r="J38" s="31">
        <v>1749</v>
      </c>
      <c r="K38" s="31">
        <v>0</v>
      </c>
      <c r="L38" s="31">
        <v>5660</v>
      </c>
    </row>
    <row r="39" spans="1:12" ht="18" customHeight="1">
      <c r="A39" s="27" t="s">
        <v>82</v>
      </c>
      <c r="B39" s="63" t="s">
        <v>83</v>
      </c>
      <c r="C39" s="62">
        <f t="shared" si="0"/>
        <v>3245</v>
      </c>
      <c r="D39" s="30">
        <v>0</v>
      </c>
      <c r="E39" s="31">
        <v>0</v>
      </c>
      <c r="F39" s="31">
        <v>0</v>
      </c>
      <c r="G39" s="31">
        <v>0</v>
      </c>
      <c r="H39" s="31">
        <v>1380</v>
      </c>
      <c r="I39" s="31">
        <v>0</v>
      </c>
      <c r="J39" s="31">
        <v>0</v>
      </c>
      <c r="K39" s="31">
        <v>0</v>
      </c>
      <c r="L39" s="31">
        <v>1865</v>
      </c>
    </row>
    <row r="40" spans="1:12" ht="18" customHeight="1">
      <c r="A40" s="27" t="s">
        <v>84</v>
      </c>
      <c r="B40" s="63" t="s">
        <v>85</v>
      </c>
      <c r="C40" s="62">
        <f t="shared" si="0"/>
        <v>1216</v>
      </c>
      <c r="D40" s="30">
        <v>0</v>
      </c>
      <c r="E40" s="31">
        <v>0</v>
      </c>
      <c r="F40" s="31">
        <v>0</v>
      </c>
      <c r="G40" s="31">
        <v>0</v>
      </c>
      <c r="H40" s="31">
        <v>646</v>
      </c>
      <c r="I40" s="31">
        <v>0</v>
      </c>
      <c r="J40" s="31">
        <v>0</v>
      </c>
      <c r="K40" s="31">
        <v>0</v>
      </c>
      <c r="L40" s="31">
        <v>570</v>
      </c>
    </row>
    <row r="41" spans="1:12" ht="18" customHeight="1">
      <c r="A41" s="27" t="s">
        <v>86</v>
      </c>
      <c r="B41" s="63" t="s">
        <v>87</v>
      </c>
      <c r="C41" s="62">
        <f t="shared" si="0"/>
        <v>1105</v>
      </c>
      <c r="D41" s="30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1105</v>
      </c>
    </row>
    <row r="42" spans="1:12" ht="18" customHeight="1">
      <c r="A42" s="27" t="s">
        <v>88</v>
      </c>
      <c r="B42" s="63" t="s">
        <v>89</v>
      </c>
      <c r="C42" s="62">
        <f t="shared" si="0"/>
        <v>95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95</v>
      </c>
    </row>
    <row r="43" spans="1:12" ht="18" customHeight="1">
      <c r="A43" s="27" t="s">
        <v>90</v>
      </c>
      <c r="B43" s="63" t="s">
        <v>91</v>
      </c>
      <c r="C43" s="62">
        <f t="shared" si="0"/>
        <v>5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5</v>
      </c>
    </row>
    <row r="44" spans="1:12" ht="18" customHeight="1">
      <c r="A44" s="27" t="s">
        <v>92</v>
      </c>
      <c r="B44" s="63" t="s">
        <v>93</v>
      </c>
      <c r="C44" s="30">
        <v>0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</row>
    <row r="45" spans="1:12" ht="18" customHeight="1">
      <c r="A45" s="27" t="s">
        <v>94</v>
      </c>
      <c r="B45" s="63" t="s">
        <v>95</v>
      </c>
      <c r="C45" s="62">
        <f t="shared" si="0"/>
        <v>413</v>
      </c>
      <c r="D45" s="30">
        <v>0</v>
      </c>
      <c r="E45" s="31">
        <v>0</v>
      </c>
      <c r="F45" s="31">
        <v>0</v>
      </c>
      <c r="G45" s="31">
        <v>0</v>
      </c>
      <c r="H45" s="31">
        <v>68</v>
      </c>
      <c r="I45" s="31">
        <v>0</v>
      </c>
      <c r="J45" s="31">
        <v>0</v>
      </c>
      <c r="K45" s="31">
        <v>0</v>
      </c>
      <c r="L45" s="31">
        <v>345</v>
      </c>
    </row>
    <row r="46" spans="1:12" ht="18" customHeight="1">
      <c r="A46" s="27" t="s">
        <v>96</v>
      </c>
      <c r="B46" s="63" t="s">
        <v>97</v>
      </c>
      <c r="C46" s="62">
        <f t="shared" si="0"/>
        <v>51249</v>
      </c>
      <c r="D46" s="30">
        <v>0</v>
      </c>
      <c r="E46" s="31">
        <v>0</v>
      </c>
      <c r="F46" s="31">
        <v>0</v>
      </c>
      <c r="G46" s="31">
        <v>0</v>
      </c>
      <c r="H46" s="31">
        <v>50932</v>
      </c>
      <c r="I46" s="31">
        <v>0</v>
      </c>
      <c r="J46" s="31">
        <v>0</v>
      </c>
      <c r="K46" s="31">
        <v>0</v>
      </c>
      <c r="L46" s="31">
        <v>317</v>
      </c>
    </row>
    <row r="47" spans="1:12" ht="18" customHeight="1">
      <c r="A47" s="27" t="s">
        <v>98</v>
      </c>
      <c r="B47" s="63" t="s">
        <v>99</v>
      </c>
      <c r="C47" s="62">
        <f t="shared" si="0"/>
        <v>865</v>
      </c>
      <c r="D47" s="30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865</v>
      </c>
    </row>
    <row r="48" spans="1:12" ht="18" customHeight="1">
      <c r="A48" s="27" t="s">
        <v>100</v>
      </c>
      <c r="B48" s="63" t="s">
        <v>101</v>
      </c>
      <c r="C48" s="62">
        <f t="shared" si="0"/>
        <v>6090</v>
      </c>
      <c r="D48" s="30">
        <v>0</v>
      </c>
      <c r="E48" s="31">
        <v>0</v>
      </c>
      <c r="F48" s="31">
        <v>0</v>
      </c>
      <c r="G48" s="31">
        <v>0</v>
      </c>
      <c r="H48" s="31">
        <v>6078</v>
      </c>
      <c r="I48" s="31">
        <v>0</v>
      </c>
      <c r="J48" s="31">
        <v>0</v>
      </c>
      <c r="K48" s="31">
        <v>0</v>
      </c>
      <c r="L48" s="31">
        <v>12</v>
      </c>
    </row>
    <row r="49" spans="1:12" s="60" customFormat="1" ht="54" customHeight="1">
      <c r="A49" s="34" t="s">
        <v>102</v>
      </c>
      <c r="B49" s="64" t="s">
        <v>103</v>
      </c>
      <c r="C49" s="37">
        <v>0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</row>
    <row r="50" spans="1:12" ht="18" customHeight="1">
      <c r="A50" s="27" t="s">
        <v>104</v>
      </c>
      <c r="B50" s="63" t="s">
        <v>105</v>
      </c>
      <c r="C50" s="62">
        <f t="shared" si="0"/>
        <v>3476</v>
      </c>
      <c r="D50" s="30">
        <v>0</v>
      </c>
      <c r="E50" s="31">
        <v>0</v>
      </c>
      <c r="F50" s="31">
        <v>0</v>
      </c>
      <c r="G50" s="31">
        <v>0</v>
      </c>
      <c r="H50" s="31">
        <v>3422</v>
      </c>
      <c r="I50" s="31">
        <v>0</v>
      </c>
      <c r="J50" s="31">
        <v>0</v>
      </c>
      <c r="K50" s="31">
        <v>0</v>
      </c>
      <c r="L50" s="31">
        <v>54</v>
      </c>
    </row>
    <row r="51" spans="1:12" ht="18" customHeight="1">
      <c r="A51" s="27" t="s">
        <v>106</v>
      </c>
      <c r="B51" s="63" t="s">
        <v>107</v>
      </c>
      <c r="C51" s="62">
        <f t="shared" si="0"/>
        <v>1212</v>
      </c>
      <c r="D51" s="30">
        <v>0</v>
      </c>
      <c r="E51" s="31">
        <v>0</v>
      </c>
      <c r="F51" s="31">
        <v>0</v>
      </c>
      <c r="G51" s="31">
        <v>0</v>
      </c>
      <c r="H51" s="31">
        <v>1116</v>
      </c>
      <c r="I51" s="31">
        <v>0</v>
      </c>
      <c r="J51" s="31">
        <v>0</v>
      </c>
      <c r="K51" s="31">
        <v>0</v>
      </c>
      <c r="L51" s="31">
        <v>96</v>
      </c>
    </row>
    <row r="52" spans="1:12" ht="18" customHeight="1">
      <c r="A52" s="27" t="s">
        <v>108</v>
      </c>
      <c r="B52" s="63" t="s">
        <v>109</v>
      </c>
      <c r="C52" s="30">
        <v>0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</row>
    <row r="53" spans="1:12" ht="15" customHeight="1">
      <c r="A53" s="39"/>
      <c r="B53" s="65"/>
      <c r="C53" s="66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5"/>
  <sheetViews>
    <sheetView zoomScaleSheetLayoutView="100" zoomScalePageLayoutView="0" workbookViewId="0" topLeftCell="A1">
      <selection activeCell="G1" sqref="G1:G16384"/>
    </sheetView>
  </sheetViews>
  <sheetFormatPr defaultColWidth="10.66015625" defaultRowHeight="18"/>
  <cols>
    <col min="1" max="1" width="2.58203125" style="50" customWidth="1"/>
    <col min="2" max="2" width="7.58203125" style="49" customWidth="1"/>
    <col min="3" max="3" width="11.08203125" style="49" customWidth="1"/>
    <col min="4" max="5" width="9.58203125" style="49" customWidth="1"/>
    <col min="6" max="6" width="11.33203125" style="50" customWidth="1"/>
    <col min="7" max="7" width="10.58203125" style="49" customWidth="1"/>
    <col min="8" max="8" width="11.08203125" style="49" customWidth="1"/>
    <col min="9" max="12" width="9.58203125" style="49" customWidth="1"/>
    <col min="13" max="16384" width="10.58203125" style="49" customWidth="1"/>
  </cols>
  <sheetData>
    <row r="1" spans="2:4" ht="33" customHeight="1">
      <c r="B1" s="69"/>
      <c r="C1" s="69"/>
      <c r="D1" s="69"/>
    </row>
    <row r="2" spans="1:12" s="71" customFormat="1" ht="30" customHeight="1">
      <c r="A2" s="70"/>
      <c r="C2" s="72" t="s">
        <v>115</v>
      </c>
      <c r="D2" s="73" t="s">
        <v>116</v>
      </c>
      <c r="E2" s="73"/>
      <c r="F2" s="73"/>
      <c r="G2" s="73"/>
      <c r="H2" s="73"/>
      <c r="I2" s="73"/>
      <c r="J2" s="73"/>
      <c r="K2" s="73"/>
      <c r="L2" s="73"/>
    </row>
    <row r="3" spans="1:12" s="16" customFormat="1" ht="15" customHeight="1" thickBot="1">
      <c r="A3" s="74" t="s">
        <v>3</v>
      </c>
      <c r="B3" s="75"/>
      <c r="C3" s="76"/>
      <c r="D3" s="76"/>
      <c r="E3" s="76"/>
      <c r="F3" s="77"/>
      <c r="G3" s="76"/>
      <c r="H3" s="76"/>
      <c r="I3" s="76"/>
      <c r="J3" s="76"/>
      <c r="K3" s="76"/>
      <c r="L3" s="76"/>
    </row>
    <row r="4" spans="1:13" s="16" customFormat="1" ht="45" customHeight="1" thickTop="1">
      <c r="A4" s="78"/>
      <c r="B4" s="79" t="s">
        <v>4</v>
      </c>
      <c r="C4" s="80" t="s">
        <v>117</v>
      </c>
      <c r="D4" s="81" t="s">
        <v>6</v>
      </c>
      <c r="E4" s="81" t="s">
        <v>7</v>
      </c>
      <c r="F4" s="78" t="s">
        <v>8</v>
      </c>
      <c r="G4" s="82" t="s">
        <v>118</v>
      </c>
      <c r="H4" s="81" t="s">
        <v>10</v>
      </c>
      <c r="I4" s="81" t="s">
        <v>11</v>
      </c>
      <c r="J4" s="81" t="s">
        <v>12</v>
      </c>
      <c r="K4" s="81" t="s">
        <v>13</v>
      </c>
      <c r="L4" s="83" t="s">
        <v>14</v>
      </c>
      <c r="M4" s="84"/>
    </row>
    <row r="5" spans="1:12" s="26" customFormat="1" ht="48" customHeight="1">
      <c r="A5" s="85"/>
      <c r="B5" s="86" t="s">
        <v>15</v>
      </c>
      <c r="C5" s="25">
        <f aca="true" t="shared" si="0" ref="C5:C51">SUM(D5:L5)</f>
        <v>50699413</v>
      </c>
      <c r="D5" s="25">
        <v>19911</v>
      </c>
      <c r="E5" s="25">
        <f aca="true" t="shared" si="1" ref="E5:L5">SUM(E6:E52)</f>
        <v>277208</v>
      </c>
      <c r="F5" s="25">
        <f t="shared" si="1"/>
        <v>33158004</v>
      </c>
      <c r="G5" s="25">
        <v>5500169</v>
      </c>
      <c r="H5" s="25">
        <f t="shared" si="1"/>
        <v>11533121</v>
      </c>
      <c r="I5" s="25">
        <f t="shared" si="1"/>
        <v>97355</v>
      </c>
      <c r="J5" s="25">
        <f t="shared" si="1"/>
        <v>3195</v>
      </c>
      <c r="K5" s="25">
        <f t="shared" si="1"/>
        <v>110066</v>
      </c>
      <c r="L5" s="25">
        <f t="shared" si="1"/>
        <v>384</v>
      </c>
    </row>
    <row r="6" spans="1:12" s="16" customFormat="1" ht="18" customHeight="1">
      <c r="A6" s="87" t="s">
        <v>16</v>
      </c>
      <c r="B6" s="88" t="s">
        <v>17</v>
      </c>
      <c r="C6" s="62">
        <f t="shared" si="0"/>
        <v>13752</v>
      </c>
      <c r="D6" s="89">
        <v>0</v>
      </c>
      <c r="E6" s="90">
        <v>0</v>
      </c>
      <c r="F6" s="90">
        <v>985</v>
      </c>
      <c r="G6" s="90">
        <v>705</v>
      </c>
      <c r="H6" s="90">
        <v>12062</v>
      </c>
      <c r="I6" s="90">
        <v>0</v>
      </c>
      <c r="J6" s="90">
        <v>0</v>
      </c>
      <c r="K6" s="90">
        <v>0</v>
      </c>
      <c r="L6" s="90">
        <v>0</v>
      </c>
    </row>
    <row r="7" spans="1:12" s="16" customFormat="1" ht="18" customHeight="1">
      <c r="A7" s="87" t="s">
        <v>18</v>
      </c>
      <c r="B7" s="91" t="s">
        <v>19</v>
      </c>
      <c r="C7" s="62">
        <f t="shared" si="0"/>
        <v>903</v>
      </c>
      <c r="D7" s="89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903</v>
      </c>
      <c r="L7" s="90">
        <v>0</v>
      </c>
    </row>
    <row r="8" spans="1:12" s="16" customFormat="1" ht="18" customHeight="1">
      <c r="A8" s="87" t="s">
        <v>20</v>
      </c>
      <c r="B8" s="91" t="s">
        <v>21</v>
      </c>
      <c r="C8" s="62">
        <f t="shared" si="0"/>
        <v>2997</v>
      </c>
      <c r="D8" s="89">
        <v>0</v>
      </c>
      <c r="E8" s="90">
        <v>0</v>
      </c>
      <c r="F8" s="90">
        <v>0</v>
      </c>
      <c r="G8" s="90">
        <v>0</v>
      </c>
      <c r="H8" s="90">
        <v>2997</v>
      </c>
      <c r="I8" s="90">
        <v>0</v>
      </c>
      <c r="J8" s="90">
        <v>0</v>
      </c>
      <c r="K8" s="90">
        <v>0</v>
      </c>
      <c r="L8" s="90">
        <v>0</v>
      </c>
    </row>
    <row r="9" spans="1:12" s="16" customFormat="1" ht="18" customHeight="1">
      <c r="A9" s="87" t="s">
        <v>22</v>
      </c>
      <c r="B9" s="91" t="s">
        <v>23</v>
      </c>
      <c r="C9" s="62">
        <f t="shared" si="0"/>
        <v>255199</v>
      </c>
      <c r="D9" s="89">
        <v>0</v>
      </c>
      <c r="E9" s="90">
        <v>0</v>
      </c>
      <c r="F9" s="90">
        <v>0</v>
      </c>
      <c r="G9" s="90">
        <v>255199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16" customFormat="1" ht="18" customHeight="1">
      <c r="A10" s="87" t="s">
        <v>24</v>
      </c>
      <c r="B10" s="91" t="s">
        <v>25</v>
      </c>
      <c r="C10" s="62">
        <f t="shared" si="0"/>
        <v>8150</v>
      </c>
      <c r="D10" s="89">
        <v>0</v>
      </c>
      <c r="E10" s="90">
        <v>0</v>
      </c>
      <c r="F10" s="90">
        <v>0</v>
      </c>
      <c r="G10" s="90">
        <v>1213</v>
      </c>
      <c r="H10" s="90">
        <v>6937</v>
      </c>
      <c r="I10" s="90">
        <v>0</v>
      </c>
      <c r="J10" s="90">
        <v>0</v>
      </c>
      <c r="K10" s="90">
        <v>0</v>
      </c>
      <c r="L10" s="90">
        <v>0</v>
      </c>
    </row>
    <row r="11" spans="1:12" s="16" customFormat="1" ht="18" customHeight="1">
      <c r="A11" s="87" t="s">
        <v>26</v>
      </c>
      <c r="B11" s="91" t="s">
        <v>27</v>
      </c>
      <c r="C11" s="62">
        <f t="shared" si="0"/>
        <v>13250</v>
      </c>
      <c r="D11" s="89">
        <v>0</v>
      </c>
      <c r="E11" s="90">
        <v>0</v>
      </c>
      <c r="F11" s="90">
        <v>5000</v>
      </c>
      <c r="G11" s="90">
        <v>0</v>
      </c>
      <c r="H11" s="90">
        <v>8250</v>
      </c>
      <c r="I11" s="90">
        <v>0</v>
      </c>
      <c r="J11" s="90">
        <v>0</v>
      </c>
      <c r="K11" s="90">
        <v>0</v>
      </c>
      <c r="L11" s="90">
        <v>0</v>
      </c>
    </row>
    <row r="12" spans="1:12" s="16" customFormat="1" ht="18" customHeight="1">
      <c r="A12" s="87" t="s">
        <v>28</v>
      </c>
      <c r="B12" s="91" t="s">
        <v>29</v>
      </c>
      <c r="C12" s="62">
        <f t="shared" si="0"/>
        <v>7209</v>
      </c>
      <c r="D12" s="89">
        <v>0</v>
      </c>
      <c r="E12" s="90">
        <v>0</v>
      </c>
      <c r="F12" s="90">
        <v>0</v>
      </c>
      <c r="G12" s="90">
        <v>0</v>
      </c>
      <c r="H12" s="90">
        <v>7209</v>
      </c>
      <c r="I12" s="90">
        <v>0</v>
      </c>
      <c r="J12" s="90">
        <v>0</v>
      </c>
      <c r="K12" s="90">
        <v>0</v>
      </c>
      <c r="L12" s="90">
        <v>0</v>
      </c>
    </row>
    <row r="13" spans="1:12" s="16" customFormat="1" ht="18" customHeight="1">
      <c r="A13" s="87" t="s">
        <v>30</v>
      </c>
      <c r="B13" s="91" t="s">
        <v>31</v>
      </c>
      <c r="C13" s="62">
        <f t="shared" si="0"/>
        <v>154983</v>
      </c>
      <c r="D13" s="89">
        <v>0</v>
      </c>
      <c r="E13" s="90">
        <v>0</v>
      </c>
      <c r="F13" s="90">
        <v>9010</v>
      </c>
      <c r="G13" s="90">
        <v>132204</v>
      </c>
      <c r="H13" s="90">
        <v>11779</v>
      </c>
      <c r="I13" s="90">
        <v>0</v>
      </c>
      <c r="J13" s="90">
        <v>0</v>
      </c>
      <c r="K13" s="90">
        <v>1990</v>
      </c>
      <c r="L13" s="90">
        <v>0</v>
      </c>
    </row>
    <row r="14" spans="1:12" s="16" customFormat="1" ht="18" customHeight="1">
      <c r="A14" s="87" t="s">
        <v>32</v>
      </c>
      <c r="B14" s="91" t="s">
        <v>33</v>
      </c>
      <c r="C14" s="89">
        <v>0</v>
      </c>
      <c r="D14" s="89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16" customFormat="1" ht="18" customHeight="1">
      <c r="A15" s="87" t="s">
        <v>34</v>
      </c>
      <c r="B15" s="91" t="s">
        <v>35</v>
      </c>
      <c r="C15" s="89">
        <v>0</v>
      </c>
      <c r="D15" s="89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s="16" customFormat="1" ht="18" customHeight="1">
      <c r="A16" s="87" t="s">
        <v>36</v>
      </c>
      <c r="B16" s="91" t="s">
        <v>37</v>
      </c>
      <c r="C16" s="89">
        <v>0</v>
      </c>
      <c r="D16" s="89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</row>
    <row r="17" spans="1:12" s="16" customFormat="1" ht="18" customHeight="1">
      <c r="A17" s="87" t="s">
        <v>38</v>
      </c>
      <c r="B17" s="91" t="s">
        <v>39</v>
      </c>
      <c r="C17" s="62">
        <f t="shared" si="0"/>
        <v>2060579</v>
      </c>
      <c r="D17" s="89">
        <v>0</v>
      </c>
      <c r="E17" s="90">
        <v>0</v>
      </c>
      <c r="F17" s="90">
        <v>821122</v>
      </c>
      <c r="G17" s="90">
        <v>703199</v>
      </c>
      <c r="H17" s="90">
        <v>533581</v>
      </c>
      <c r="I17" s="90">
        <v>850</v>
      </c>
      <c r="J17" s="90">
        <v>1812</v>
      </c>
      <c r="K17" s="90">
        <v>15</v>
      </c>
      <c r="L17" s="90">
        <v>0</v>
      </c>
    </row>
    <row r="18" spans="1:12" s="16" customFormat="1" ht="18" customHeight="1">
      <c r="A18" s="87" t="s">
        <v>40</v>
      </c>
      <c r="B18" s="91" t="s">
        <v>41</v>
      </c>
      <c r="C18" s="62">
        <f t="shared" si="0"/>
        <v>366590</v>
      </c>
      <c r="D18" s="89">
        <v>0</v>
      </c>
      <c r="E18" s="90">
        <v>0</v>
      </c>
      <c r="F18" s="90">
        <v>58984</v>
      </c>
      <c r="G18" s="90">
        <v>139808</v>
      </c>
      <c r="H18" s="90">
        <v>167798</v>
      </c>
      <c r="I18" s="90">
        <v>0</v>
      </c>
      <c r="J18" s="90">
        <v>0</v>
      </c>
      <c r="K18" s="90">
        <v>0</v>
      </c>
      <c r="L18" s="90">
        <v>0</v>
      </c>
    </row>
    <row r="19" spans="1:12" s="16" customFormat="1" ht="18" customHeight="1">
      <c r="A19" s="87" t="s">
        <v>42</v>
      </c>
      <c r="B19" s="91" t="s">
        <v>43</v>
      </c>
      <c r="C19" s="62">
        <f t="shared" si="0"/>
        <v>1628929</v>
      </c>
      <c r="D19" s="89">
        <v>4102</v>
      </c>
      <c r="E19" s="90">
        <v>1364</v>
      </c>
      <c r="F19" s="90">
        <v>938226</v>
      </c>
      <c r="G19" s="90">
        <v>231814</v>
      </c>
      <c r="H19" s="90">
        <v>453119</v>
      </c>
      <c r="I19" s="90">
        <v>92</v>
      </c>
      <c r="J19" s="90">
        <v>0</v>
      </c>
      <c r="K19" s="90">
        <v>212</v>
      </c>
      <c r="L19" s="90">
        <v>0</v>
      </c>
    </row>
    <row r="20" spans="1:12" s="16" customFormat="1" ht="18" customHeight="1">
      <c r="A20" s="87" t="s">
        <v>44</v>
      </c>
      <c r="B20" s="91" t="s">
        <v>45</v>
      </c>
      <c r="C20" s="62">
        <f t="shared" si="0"/>
        <v>196328</v>
      </c>
      <c r="D20" s="89">
        <v>0</v>
      </c>
      <c r="E20" s="90">
        <v>0</v>
      </c>
      <c r="F20" s="90">
        <v>65164</v>
      </c>
      <c r="G20" s="90">
        <v>0</v>
      </c>
      <c r="H20" s="90">
        <v>131164</v>
      </c>
      <c r="I20" s="90">
        <v>0</v>
      </c>
      <c r="J20" s="90">
        <v>0</v>
      </c>
      <c r="K20" s="90">
        <v>0</v>
      </c>
      <c r="L20" s="90">
        <v>0</v>
      </c>
    </row>
    <row r="21" spans="1:12" s="16" customFormat="1" ht="18" customHeight="1">
      <c r="A21" s="87" t="s">
        <v>46</v>
      </c>
      <c r="B21" s="91" t="s">
        <v>47</v>
      </c>
      <c r="C21" s="62">
        <f t="shared" si="0"/>
        <v>104257</v>
      </c>
      <c r="D21" s="89">
        <v>0</v>
      </c>
      <c r="E21" s="90">
        <v>0</v>
      </c>
      <c r="F21" s="90">
        <v>25717</v>
      </c>
      <c r="G21" s="90">
        <v>0</v>
      </c>
      <c r="H21" s="90">
        <v>70437</v>
      </c>
      <c r="I21" s="90">
        <v>0</v>
      </c>
      <c r="J21" s="90">
        <v>0</v>
      </c>
      <c r="K21" s="90">
        <v>8103</v>
      </c>
      <c r="L21" s="90">
        <v>0</v>
      </c>
    </row>
    <row r="22" spans="1:12" s="16" customFormat="1" ht="18" customHeight="1">
      <c r="A22" s="87" t="s">
        <v>48</v>
      </c>
      <c r="B22" s="91" t="s">
        <v>49</v>
      </c>
      <c r="C22" s="62">
        <f t="shared" si="0"/>
        <v>194365</v>
      </c>
      <c r="D22" s="89">
        <v>0</v>
      </c>
      <c r="E22" s="90">
        <v>0</v>
      </c>
      <c r="F22" s="90">
        <v>1167</v>
      </c>
      <c r="G22" s="90">
        <v>0</v>
      </c>
      <c r="H22" s="90">
        <v>193198</v>
      </c>
      <c r="I22" s="90">
        <v>0</v>
      </c>
      <c r="J22" s="90">
        <v>0</v>
      </c>
      <c r="K22" s="90">
        <v>0</v>
      </c>
      <c r="L22" s="90">
        <v>0</v>
      </c>
    </row>
    <row r="23" spans="1:12" s="16" customFormat="1" ht="18" customHeight="1">
      <c r="A23" s="87" t="s">
        <v>50</v>
      </c>
      <c r="B23" s="91" t="s">
        <v>51</v>
      </c>
      <c r="C23" s="62">
        <f t="shared" si="0"/>
        <v>68720</v>
      </c>
      <c r="D23" s="89">
        <v>0</v>
      </c>
      <c r="E23" s="90">
        <v>0</v>
      </c>
      <c r="F23" s="90">
        <v>4965</v>
      </c>
      <c r="G23" s="90">
        <v>0</v>
      </c>
      <c r="H23" s="90">
        <v>63755</v>
      </c>
      <c r="I23" s="90">
        <v>0</v>
      </c>
      <c r="J23" s="90">
        <v>0</v>
      </c>
      <c r="K23" s="90">
        <v>0</v>
      </c>
      <c r="L23" s="90">
        <v>0</v>
      </c>
    </row>
    <row r="24" spans="1:12" s="16" customFormat="1" ht="18" customHeight="1">
      <c r="A24" s="87" t="s">
        <v>52</v>
      </c>
      <c r="B24" s="91" t="s">
        <v>53</v>
      </c>
      <c r="C24" s="89">
        <v>0</v>
      </c>
      <c r="D24" s="89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</row>
    <row r="25" spans="1:12" s="16" customFormat="1" ht="18" customHeight="1">
      <c r="A25" s="87" t="s">
        <v>54</v>
      </c>
      <c r="B25" s="91" t="s">
        <v>55</v>
      </c>
      <c r="C25" s="89">
        <v>0</v>
      </c>
      <c r="D25" s="89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s="16" customFormat="1" ht="18" customHeight="1">
      <c r="A26" s="87" t="s">
        <v>56</v>
      </c>
      <c r="B26" s="91" t="s">
        <v>57</v>
      </c>
      <c r="C26" s="62">
        <f t="shared" si="0"/>
        <v>96481</v>
      </c>
      <c r="D26" s="89">
        <v>0</v>
      </c>
      <c r="E26" s="90">
        <v>0</v>
      </c>
      <c r="F26" s="90">
        <v>14420</v>
      </c>
      <c r="G26" s="90">
        <v>30195</v>
      </c>
      <c r="H26" s="90">
        <v>48770</v>
      </c>
      <c r="I26" s="90">
        <v>3096</v>
      </c>
      <c r="J26" s="90">
        <v>0</v>
      </c>
      <c r="K26" s="90">
        <v>0</v>
      </c>
      <c r="L26" s="90">
        <v>0</v>
      </c>
    </row>
    <row r="27" spans="1:12" s="16" customFormat="1" ht="18" customHeight="1">
      <c r="A27" s="87" t="s">
        <v>58</v>
      </c>
      <c r="B27" s="91" t="s">
        <v>59</v>
      </c>
      <c r="C27" s="89">
        <v>0</v>
      </c>
      <c r="D27" s="89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</row>
    <row r="28" spans="1:12" s="16" customFormat="1" ht="18" customHeight="1">
      <c r="A28" s="87" t="s">
        <v>60</v>
      </c>
      <c r="B28" s="91" t="s">
        <v>61</v>
      </c>
      <c r="C28" s="62">
        <f t="shared" si="0"/>
        <v>507008</v>
      </c>
      <c r="D28" s="89">
        <v>0</v>
      </c>
      <c r="E28" s="90">
        <v>2044</v>
      </c>
      <c r="F28" s="90">
        <v>1085</v>
      </c>
      <c r="G28" s="90">
        <v>331374</v>
      </c>
      <c r="H28" s="90">
        <v>172505</v>
      </c>
      <c r="I28" s="90">
        <v>0</v>
      </c>
      <c r="J28" s="90">
        <v>0</v>
      </c>
      <c r="K28" s="90">
        <v>0</v>
      </c>
      <c r="L28" s="90">
        <v>0</v>
      </c>
    </row>
    <row r="29" spans="1:12" s="16" customFormat="1" ht="18" customHeight="1">
      <c r="A29" s="87" t="s">
        <v>62</v>
      </c>
      <c r="B29" s="91" t="s">
        <v>63</v>
      </c>
      <c r="C29" s="62">
        <f t="shared" si="0"/>
        <v>287237</v>
      </c>
      <c r="D29" s="89">
        <v>0</v>
      </c>
      <c r="E29" s="90">
        <v>120643</v>
      </c>
      <c r="F29" s="90">
        <v>0</v>
      </c>
      <c r="G29" s="90">
        <v>681</v>
      </c>
      <c r="H29" s="90">
        <v>165913</v>
      </c>
      <c r="I29" s="90">
        <v>0</v>
      </c>
      <c r="J29" s="90">
        <v>0</v>
      </c>
      <c r="K29" s="90">
        <v>0</v>
      </c>
      <c r="L29" s="90">
        <v>0</v>
      </c>
    </row>
    <row r="30" spans="1:12" s="16" customFormat="1" ht="18" customHeight="1">
      <c r="A30" s="87" t="s">
        <v>64</v>
      </c>
      <c r="B30" s="91" t="s">
        <v>65</v>
      </c>
      <c r="C30" s="89">
        <v>0</v>
      </c>
      <c r="D30" s="89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</row>
    <row r="31" spans="1:12" s="16" customFormat="1" ht="18" customHeight="1">
      <c r="A31" s="87" t="s">
        <v>66</v>
      </c>
      <c r="B31" s="91" t="s">
        <v>67</v>
      </c>
      <c r="C31" s="62">
        <f t="shared" si="0"/>
        <v>49853</v>
      </c>
      <c r="D31" s="89">
        <v>0</v>
      </c>
      <c r="E31" s="90">
        <v>0</v>
      </c>
      <c r="F31" s="90">
        <v>0</v>
      </c>
      <c r="G31" s="90">
        <v>0</v>
      </c>
      <c r="H31" s="90">
        <v>49853</v>
      </c>
      <c r="I31" s="90">
        <v>0</v>
      </c>
      <c r="J31" s="90">
        <v>0</v>
      </c>
      <c r="K31" s="90">
        <v>0</v>
      </c>
      <c r="L31" s="90">
        <v>0</v>
      </c>
    </row>
    <row r="32" spans="1:12" s="16" customFormat="1" ht="18" customHeight="1">
      <c r="A32" s="87" t="s">
        <v>68</v>
      </c>
      <c r="B32" s="91" t="s">
        <v>69</v>
      </c>
      <c r="C32" s="89">
        <v>0</v>
      </c>
      <c r="D32" s="89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</row>
    <row r="33" spans="1:12" s="16" customFormat="1" ht="18" customHeight="1">
      <c r="A33" s="87" t="s">
        <v>70</v>
      </c>
      <c r="B33" s="91" t="s">
        <v>71</v>
      </c>
      <c r="C33" s="62">
        <f t="shared" si="0"/>
        <v>43205</v>
      </c>
      <c r="D33" s="89">
        <v>0</v>
      </c>
      <c r="E33" s="90">
        <v>13715</v>
      </c>
      <c r="F33" s="90">
        <v>20037</v>
      </c>
      <c r="G33" s="90">
        <v>0</v>
      </c>
      <c r="H33" s="90">
        <v>9453</v>
      </c>
      <c r="I33" s="90">
        <v>0</v>
      </c>
      <c r="J33" s="90">
        <v>0</v>
      </c>
      <c r="K33" s="90">
        <v>0</v>
      </c>
      <c r="L33" s="90">
        <v>0</v>
      </c>
    </row>
    <row r="34" spans="1:12" s="16" customFormat="1" ht="18" customHeight="1">
      <c r="A34" s="87" t="s">
        <v>72</v>
      </c>
      <c r="B34" s="91" t="s">
        <v>73</v>
      </c>
      <c r="C34" s="62">
        <f t="shared" si="0"/>
        <v>2388170</v>
      </c>
      <c r="D34" s="89">
        <v>1649</v>
      </c>
      <c r="E34" s="90">
        <v>4508</v>
      </c>
      <c r="F34" s="90">
        <v>263450</v>
      </c>
      <c r="G34" s="90">
        <v>1525885</v>
      </c>
      <c r="H34" s="90">
        <v>557435</v>
      </c>
      <c r="I34" s="90">
        <v>35243</v>
      </c>
      <c r="J34" s="90">
        <v>0</v>
      </c>
      <c r="K34" s="90">
        <v>0</v>
      </c>
      <c r="L34" s="90">
        <v>0</v>
      </c>
    </row>
    <row r="35" spans="1:12" s="16" customFormat="1" ht="18" customHeight="1">
      <c r="A35" s="87" t="s">
        <v>74</v>
      </c>
      <c r="B35" s="91" t="s">
        <v>75</v>
      </c>
      <c r="C35" s="62">
        <f t="shared" si="0"/>
        <v>3009373</v>
      </c>
      <c r="D35" s="89">
        <v>574</v>
      </c>
      <c r="E35" s="90">
        <v>5703</v>
      </c>
      <c r="F35" s="90">
        <v>2231663</v>
      </c>
      <c r="G35" s="90">
        <v>397451</v>
      </c>
      <c r="H35" s="90">
        <v>357121</v>
      </c>
      <c r="I35" s="90">
        <v>204</v>
      </c>
      <c r="J35" s="90">
        <v>0</v>
      </c>
      <c r="K35" s="90">
        <v>16657</v>
      </c>
      <c r="L35" s="90">
        <v>0</v>
      </c>
    </row>
    <row r="36" spans="1:12" s="16" customFormat="1" ht="18" customHeight="1">
      <c r="A36" s="87" t="s">
        <v>76</v>
      </c>
      <c r="B36" s="91" t="s">
        <v>77</v>
      </c>
      <c r="C36" s="62">
        <f t="shared" si="0"/>
        <v>29747</v>
      </c>
      <c r="D36" s="89">
        <v>0</v>
      </c>
      <c r="E36" s="90">
        <v>0</v>
      </c>
      <c r="F36" s="90">
        <v>0</v>
      </c>
      <c r="G36" s="90">
        <v>0</v>
      </c>
      <c r="H36" s="90">
        <v>29747</v>
      </c>
      <c r="I36" s="90">
        <v>0</v>
      </c>
      <c r="J36" s="90">
        <v>0</v>
      </c>
      <c r="K36" s="90">
        <v>0</v>
      </c>
      <c r="L36" s="90">
        <v>0</v>
      </c>
    </row>
    <row r="37" spans="1:12" s="16" customFormat="1" ht="18" customHeight="1">
      <c r="A37" s="87" t="s">
        <v>78</v>
      </c>
      <c r="B37" s="91" t="s">
        <v>79</v>
      </c>
      <c r="C37" s="62">
        <f t="shared" si="0"/>
        <v>102898</v>
      </c>
      <c r="D37" s="89">
        <v>0</v>
      </c>
      <c r="E37" s="90">
        <v>0</v>
      </c>
      <c r="F37" s="90">
        <v>4700</v>
      </c>
      <c r="G37" s="90">
        <v>0</v>
      </c>
      <c r="H37" s="90">
        <v>98198</v>
      </c>
      <c r="I37" s="90">
        <v>0</v>
      </c>
      <c r="J37" s="90">
        <v>0</v>
      </c>
      <c r="K37" s="90">
        <v>0</v>
      </c>
      <c r="L37" s="90">
        <v>0</v>
      </c>
    </row>
    <row r="38" spans="1:12" s="16" customFormat="1" ht="18" customHeight="1">
      <c r="A38" s="87" t="s">
        <v>80</v>
      </c>
      <c r="B38" s="91" t="s">
        <v>81</v>
      </c>
      <c r="C38" s="62">
        <f t="shared" si="0"/>
        <v>2225783</v>
      </c>
      <c r="D38" s="89">
        <v>0</v>
      </c>
      <c r="E38" s="90">
        <v>0</v>
      </c>
      <c r="F38" s="90">
        <v>1681911</v>
      </c>
      <c r="G38" s="90">
        <v>16054</v>
      </c>
      <c r="H38" s="90">
        <v>527818</v>
      </c>
      <c r="I38" s="90">
        <v>0</v>
      </c>
      <c r="J38" s="90">
        <v>0</v>
      </c>
      <c r="K38" s="90">
        <v>0</v>
      </c>
      <c r="L38" s="90">
        <v>0</v>
      </c>
    </row>
    <row r="39" spans="1:12" s="16" customFormat="1" ht="18" customHeight="1">
      <c r="A39" s="87" t="s">
        <v>82</v>
      </c>
      <c r="B39" s="91" t="s">
        <v>83</v>
      </c>
      <c r="C39" s="62">
        <f t="shared" si="0"/>
        <v>2792792</v>
      </c>
      <c r="D39" s="89">
        <v>0</v>
      </c>
      <c r="E39" s="90">
        <v>46370</v>
      </c>
      <c r="F39" s="90">
        <v>1832000</v>
      </c>
      <c r="G39" s="90">
        <v>322547</v>
      </c>
      <c r="H39" s="90">
        <v>577984</v>
      </c>
      <c r="I39" s="90">
        <v>12429</v>
      </c>
      <c r="J39" s="90">
        <v>0</v>
      </c>
      <c r="K39" s="90">
        <v>1462</v>
      </c>
      <c r="L39" s="90">
        <v>0</v>
      </c>
    </row>
    <row r="40" spans="1:12" s="16" customFormat="1" ht="18" customHeight="1">
      <c r="A40" s="87" t="s">
        <v>84</v>
      </c>
      <c r="B40" s="91" t="s">
        <v>85</v>
      </c>
      <c r="C40" s="62">
        <f t="shared" si="0"/>
        <v>12061659</v>
      </c>
      <c r="D40" s="89">
        <v>0</v>
      </c>
      <c r="E40" s="90">
        <v>3682</v>
      </c>
      <c r="F40" s="90">
        <v>10556982</v>
      </c>
      <c r="G40" s="90">
        <v>700044</v>
      </c>
      <c r="H40" s="90">
        <v>756898</v>
      </c>
      <c r="I40" s="90">
        <v>0</v>
      </c>
      <c r="J40" s="90">
        <v>0</v>
      </c>
      <c r="K40" s="90">
        <v>44053</v>
      </c>
      <c r="L40" s="90">
        <v>0</v>
      </c>
    </row>
    <row r="41" spans="1:12" s="16" customFormat="1" ht="18" customHeight="1">
      <c r="A41" s="87" t="s">
        <v>86</v>
      </c>
      <c r="B41" s="91" t="s">
        <v>87</v>
      </c>
      <c r="C41" s="62">
        <f t="shared" si="0"/>
        <v>546058</v>
      </c>
      <c r="D41" s="89">
        <v>0</v>
      </c>
      <c r="E41" s="90">
        <v>0</v>
      </c>
      <c r="F41" s="90">
        <v>187613</v>
      </c>
      <c r="G41" s="90">
        <v>84109</v>
      </c>
      <c r="H41" s="90">
        <v>269451</v>
      </c>
      <c r="I41" s="90">
        <v>4060</v>
      </c>
      <c r="J41" s="90">
        <v>0</v>
      </c>
      <c r="K41" s="90">
        <v>825</v>
      </c>
      <c r="L41" s="90">
        <v>0</v>
      </c>
    </row>
    <row r="42" spans="1:12" s="16" customFormat="1" ht="18" customHeight="1">
      <c r="A42" s="87" t="s">
        <v>88</v>
      </c>
      <c r="B42" s="91" t="s">
        <v>89</v>
      </c>
      <c r="C42" s="62">
        <f t="shared" si="0"/>
        <v>1359872</v>
      </c>
      <c r="D42" s="89">
        <v>465</v>
      </c>
      <c r="E42" s="90">
        <v>62696</v>
      </c>
      <c r="F42" s="90">
        <v>656049</v>
      </c>
      <c r="G42" s="90">
        <v>57539</v>
      </c>
      <c r="H42" s="90">
        <v>563795</v>
      </c>
      <c r="I42" s="90">
        <v>18841</v>
      </c>
      <c r="J42" s="90">
        <v>28</v>
      </c>
      <c r="K42" s="90">
        <v>407</v>
      </c>
      <c r="L42" s="90">
        <v>52</v>
      </c>
    </row>
    <row r="43" spans="1:12" s="16" customFormat="1" ht="18" customHeight="1">
      <c r="A43" s="87" t="s">
        <v>90</v>
      </c>
      <c r="B43" s="91" t="s">
        <v>91</v>
      </c>
      <c r="C43" s="62">
        <f t="shared" si="0"/>
        <v>38194</v>
      </c>
      <c r="D43" s="89">
        <v>0</v>
      </c>
      <c r="E43" s="90">
        <v>8228</v>
      </c>
      <c r="F43" s="90">
        <v>9526</v>
      </c>
      <c r="G43" s="90">
        <v>0</v>
      </c>
      <c r="H43" s="90">
        <v>20440</v>
      </c>
      <c r="I43" s="90">
        <v>0</v>
      </c>
      <c r="J43" s="90">
        <v>0</v>
      </c>
      <c r="K43" s="90">
        <v>0</v>
      </c>
      <c r="L43" s="90">
        <v>0</v>
      </c>
    </row>
    <row r="44" spans="1:12" s="16" customFormat="1" ht="18" customHeight="1">
      <c r="A44" s="87" t="s">
        <v>92</v>
      </c>
      <c r="B44" s="91" t="s">
        <v>93</v>
      </c>
      <c r="C44" s="62">
        <f t="shared" si="0"/>
        <v>929506</v>
      </c>
      <c r="D44" s="89">
        <v>0</v>
      </c>
      <c r="E44" s="90">
        <v>5270</v>
      </c>
      <c r="F44" s="90">
        <v>770619</v>
      </c>
      <c r="G44" s="90">
        <v>0</v>
      </c>
      <c r="H44" s="90">
        <v>151577</v>
      </c>
      <c r="I44" s="90">
        <v>0</v>
      </c>
      <c r="J44" s="90">
        <v>0</v>
      </c>
      <c r="K44" s="90">
        <v>2040</v>
      </c>
      <c r="L44" s="90">
        <v>0</v>
      </c>
    </row>
    <row r="45" spans="1:12" s="16" customFormat="1" ht="18" customHeight="1">
      <c r="A45" s="87" t="s">
        <v>94</v>
      </c>
      <c r="B45" s="91" t="s">
        <v>95</v>
      </c>
      <c r="C45" s="62">
        <f t="shared" si="0"/>
        <v>4524214</v>
      </c>
      <c r="D45" s="89">
        <v>0</v>
      </c>
      <c r="E45" s="90">
        <v>100</v>
      </c>
      <c r="F45" s="90">
        <v>2376494</v>
      </c>
      <c r="G45" s="90">
        <v>197225</v>
      </c>
      <c r="H45" s="90">
        <v>1918797</v>
      </c>
      <c r="I45" s="90">
        <v>11590</v>
      </c>
      <c r="J45" s="90">
        <v>0</v>
      </c>
      <c r="K45" s="90">
        <v>20008</v>
      </c>
      <c r="L45" s="90">
        <v>0</v>
      </c>
    </row>
    <row r="46" spans="1:12" s="16" customFormat="1" ht="18" customHeight="1">
      <c r="A46" s="87" t="s">
        <v>96</v>
      </c>
      <c r="B46" s="91" t="s">
        <v>97</v>
      </c>
      <c r="C46" s="62">
        <v>285710</v>
      </c>
      <c r="D46" s="89">
        <v>0</v>
      </c>
      <c r="E46" s="89">
        <v>0</v>
      </c>
      <c r="F46" s="90">
        <v>16094</v>
      </c>
      <c r="G46" s="90">
        <v>69957</v>
      </c>
      <c r="H46" s="90">
        <v>199659</v>
      </c>
      <c r="I46" s="90">
        <v>0</v>
      </c>
      <c r="J46" s="90">
        <v>0</v>
      </c>
      <c r="K46" s="90">
        <v>0</v>
      </c>
      <c r="L46" s="90">
        <v>0</v>
      </c>
    </row>
    <row r="47" spans="1:12" s="16" customFormat="1" ht="18" customHeight="1">
      <c r="A47" s="87" t="s">
        <v>98</v>
      </c>
      <c r="B47" s="91" t="s">
        <v>99</v>
      </c>
      <c r="C47" s="62">
        <f t="shared" si="0"/>
        <v>994102</v>
      </c>
      <c r="D47" s="89">
        <v>0</v>
      </c>
      <c r="E47" s="90">
        <v>0</v>
      </c>
      <c r="F47" s="90">
        <v>266932</v>
      </c>
      <c r="G47" s="90">
        <v>106769</v>
      </c>
      <c r="H47" s="90">
        <v>620401</v>
      </c>
      <c r="I47" s="90">
        <v>0</v>
      </c>
      <c r="J47" s="90">
        <v>0</v>
      </c>
      <c r="K47" s="90">
        <v>0</v>
      </c>
      <c r="L47" s="90">
        <v>0</v>
      </c>
    </row>
    <row r="48" spans="1:12" s="16" customFormat="1" ht="18" customHeight="1">
      <c r="A48" s="87" t="s">
        <v>100</v>
      </c>
      <c r="B48" s="91" t="s">
        <v>101</v>
      </c>
      <c r="C48" s="62">
        <f t="shared" si="0"/>
        <v>451761</v>
      </c>
      <c r="D48" s="89">
        <v>0</v>
      </c>
      <c r="E48" s="90">
        <v>0</v>
      </c>
      <c r="F48" s="90">
        <v>31373</v>
      </c>
      <c r="G48" s="90">
        <v>58013</v>
      </c>
      <c r="H48" s="90">
        <v>362375</v>
      </c>
      <c r="I48" s="90">
        <v>0</v>
      </c>
      <c r="J48" s="90">
        <v>0</v>
      </c>
      <c r="K48" s="90">
        <v>0</v>
      </c>
      <c r="L48" s="90">
        <v>0</v>
      </c>
    </row>
    <row r="49" spans="1:12" s="26" customFormat="1" ht="54" customHeight="1">
      <c r="A49" s="92" t="s">
        <v>102</v>
      </c>
      <c r="B49" s="93" t="s">
        <v>103</v>
      </c>
      <c r="C49" s="94">
        <f t="shared" si="0"/>
        <v>8669597</v>
      </c>
      <c r="D49" s="25">
        <v>11020</v>
      </c>
      <c r="E49" s="95">
        <v>1046</v>
      </c>
      <c r="F49" s="95">
        <v>8525309</v>
      </c>
      <c r="G49" s="95">
        <v>51964</v>
      </c>
      <c r="H49" s="95">
        <v>60650</v>
      </c>
      <c r="I49" s="95">
        <v>7370</v>
      </c>
      <c r="J49" s="95">
        <v>505</v>
      </c>
      <c r="K49" s="95">
        <v>11401</v>
      </c>
      <c r="L49" s="95">
        <v>332</v>
      </c>
    </row>
    <row r="50" spans="1:12" s="16" customFormat="1" ht="18" customHeight="1">
      <c r="A50" s="87" t="s">
        <v>104</v>
      </c>
      <c r="B50" s="91" t="s">
        <v>105</v>
      </c>
      <c r="C50" s="62">
        <f t="shared" si="0"/>
        <v>1737151</v>
      </c>
      <c r="D50" s="89">
        <v>0</v>
      </c>
      <c r="E50" s="90">
        <v>1839</v>
      </c>
      <c r="F50" s="90">
        <v>1094126</v>
      </c>
      <c r="G50" s="90">
        <v>0</v>
      </c>
      <c r="H50" s="90">
        <v>640386</v>
      </c>
      <c r="I50" s="90">
        <v>0</v>
      </c>
      <c r="J50" s="90">
        <v>0</v>
      </c>
      <c r="K50" s="90">
        <v>800</v>
      </c>
      <c r="L50" s="90">
        <v>0</v>
      </c>
    </row>
    <row r="51" spans="1:12" s="16" customFormat="1" ht="18" customHeight="1">
      <c r="A51" s="87" t="s">
        <v>106</v>
      </c>
      <c r="B51" s="91" t="s">
        <v>107</v>
      </c>
      <c r="C51" s="62">
        <f t="shared" si="0"/>
        <v>2282642</v>
      </c>
      <c r="D51" s="89">
        <v>0</v>
      </c>
      <c r="E51" s="90">
        <v>0</v>
      </c>
      <c r="F51" s="90">
        <v>687281</v>
      </c>
      <c r="G51" s="90">
        <v>83853</v>
      </c>
      <c r="H51" s="90">
        <v>1510488</v>
      </c>
      <c r="I51" s="90">
        <v>0</v>
      </c>
      <c r="J51" s="90">
        <v>0</v>
      </c>
      <c r="K51" s="90">
        <v>1020</v>
      </c>
      <c r="L51" s="90">
        <v>0</v>
      </c>
    </row>
    <row r="52" spans="1:12" s="16" customFormat="1" ht="18" customHeight="1">
      <c r="A52" s="87" t="s">
        <v>108</v>
      </c>
      <c r="B52" s="91" t="s">
        <v>109</v>
      </c>
      <c r="C52" s="62">
        <f>SUM(D52:L52)</f>
        <v>210189</v>
      </c>
      <c r="D52" s="89">
        <v>2101</v>
      </c>
      <c r="E52" s="90">
        <v>0</v>
      </c>
      <c r="F52" s="90">
        <v>0</v>
      </c>
      <c r="G52" s="90">
        <v>2367</v>
      </c>
      <c r="H52" s="90">
        <v>201121</v>
      </c>
      <c r="I52" s="90">
        <v>3580</v>
      </c>
      <c r="J52" s="90">
        <v>850</v>
      </c>
      <c r="K52" s="90">
        <v>170</v>
      </c>
      <c r="L52" s="90">
        <v>0</v>
      </c>
    </row>
    <row r="53" spans="1:12" s="16" customFormat="1" ht="15" customHeight="1">
      <c r="A53" s="96"/>
      <c r="B53" s="97"/>
      <c r="C53" s="98"/>
      <c r="D53" s="99"/>
      <c r="E53" s="99"/>
      <c r="F53" s="99"/>
      <c r="G53" s="99"/>
      <c r="H53" s="99"/>
      <c r="I53" s="99"/>
      <c r="J53" s="99"/>
      <c r="K53" s="99"/>
      <c r="L53" s="99"/>
    </row>
    <row r="54" spans="1:6" s="16" customFormat="1" ht="15" customHeight="1">
      <c r="A54" s="100"/>
      <c r="B54" s="16" t="s">
        <v>119</v>
      </c>
      <c r="C54" s="84"/>
      <c r="D54" s="84"/>
      <c r="F54" s="100"/>
    </row>
    <row r="55" spans="1:6" s="16" customFormat="1" ht="15" customHeight="1">
      <c r="A55" s="100"/>
      <c r="B55" s="101" t="s">
        <v>120</v>
      </c>
      <c r="C55" s="84"/>
      <c r="D55" s="84"/>
      <c r="F55" s="100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7"/>
  <sheetViews>
    <sheetView tabSelected="1" zoomScalePageLayoutView="0" workbookViewId="0" topLeftCell="A1">
      <selection activeCell="K14" sqref="K14"/>
    </sheetView>
  </sheetViews>
  <sheetFormatPr defaultColWidth="9.66015625" defaultRowHeight="18"/>
  <cols>
    <col min="1" max="1" width="2.58203125" style="50" customWidth="1"/>
    <col min="2" max="2" width="7.58203125" style="49" customWidth="1"/>
    <col min="3" max="3" width="11.33203125" style="49" customWidth="1"/>
    <col min="4" max="5" width="11.08203125" style="49" customWidth="1"/>
    <col min="6" max="6" width="11.08203125" style="50" customWidth="1"/>
    <col min="7" max="12" width="11.08203125" style="49" customWidth="1"/>
    <col min="13" max="16384" width="9.58203125" style="49" customWidth="1"/>
  </cols>
  <sheetData>
    <row r="1" spans="1:12" s="5" customFormat="1" ht="33" customHeight="1">
      <c r="A1" s="4"/>
      <c r="B1" s="102"/>
      <c r="C1" s="102"/>
      <c r="D1" s="102"/>
      <c r="E1" s="1"/>
      <c r="F1" s="4"/>
      <c r="G1" s="1"/>
      <c r="H1" s="1"/>
      <c r="I1" s="1"/>
      <c r="J1" s="1"/>
      <c r="K1" s="1"/>
      <c r="L1" s="1"/>
    </row>
    <row r="2" spans="1:12" s="71" customFormat="1" ht="30" customHeight="1">
      <c r="A2" s="53"/>
      <c r="B2" s="103"/>
      <c r="C2" s="104" t="s">
        <v>121</v>
      </c>
      <c r="D2" s="56" t="s">
        <v>122</v>
      </c>
      <c r="E2" s="56"/>
      <c r="F2" s="56"/>
      <c r="G2" s="56"/>
      <c r="H2" s="56"/>
      <c r="I2" s="56"/>
      <c r="J2" s="56"/>
      <c r="K2" s="56"/>
      <c r="L2" s="56"/>
    </row>
    <row r="3" spans="1:12" s="16" customFormat="1" ht="15" customHeight="1" thickBot="1">
      <c r="A3" s="12" t="s">
        <v>3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2" s="16" customFormat="1" ht="45" customHeight="1" thickTop="1">
      <c r="A4" s="17"/>
      <c r="B4" s="18" t="s">
        <v>4</v>
      </c>
      <c r="C4" s="19" t="s">
        <v>117</v>
      </c>
      <c r="D4" s="19" t="s">
        <v>6</v>
      </c>
      <c r="E4" s="19" t="s">
        <v>7</v>
      </c>
      <c r="F4" s="17" t="s">
        <v>8</v>
      </c>
      <c r="G4" s="20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21" t="s">
        <v>14</v>
      </c>
    </row>
    <row r="5" spans="1:14" s="26" customFormat="1" ht="48" customHeight="1">
      <c r="A5" s="22"/>
      <c r="B5" s="105" t="s">
        <v>15</v>
      </c>
      <c r="C5" s="24">
        <v>70996332</v>
      </c>
      <c r="D5" s="25">
        <v>2980458</v>
      </c>
      <c r="E5" s="25">
        <v>2221221</v>
      </c>
      <c r="F5" s="25">
        <v>30109944</v>
      </c>
      <c r="G5" s="25">
        <v>4284094</v>
      </c>
      <c r="H5" s="25">
        <v>11577996</v>
      </c>
      <c r="I5" s="25">
        <v>3165932</v>
      </c>
      <c r="J5" s="25">
        <v>1288729</v>
      </c>
      <c r="K5" s="25">
        <v>14871041</v>
      </c>
      <c r="L5" s="25">
        <v>496916</v>
      </c>
      <c r="M5" s="106"/>
      <c r="N5" s="106"/>
    </row>
    <row r="6" spans="1:12" s="16" customFormat="1" ht="18" customHeight="1">
      <c r="A6" s="27" t="s">
        <v>16</v>
      </c>
      <c r="B6" s="28" t="s">
        <v>17</v>
      </c>
      <c r="C6" s="29">
        <f>SUM(D6:L6)</f>
        <v>1637</v>
      </c>
      <c r="D6" s="30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1637</v>
      </c>
    </row>
    <row r="7" spans="1:12" s="16" customFormat="1" ht="18" customHeight="1">
      <c r="A7" s="27" t="s">
        <v>18</v>
      </c>
      <c r="B7" s="32" t="s">
        <v>19</v>
      </c>
      <c r="C7" s="29">
        <f aca="true" t="shared" si="0" ref="C7:C52">SUM(D7:L7)</f>
        <v>21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21</v>
      </c>
    </row>
    <row r="8" spans="1:12" s="16" customFormat="1" ht="18" customHeight="1">
      <c r="A8" s="27" t="s">
        <v>20</v>
      </c>
      <c r="B8" s="32" t="s">
        <v>21</v>
      </c>
      <c r="C8" s="29">
        <f t="shared" si="0"/>
        <v>35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35</v>
      </c>
    </row>
    <row r="9" spans="1:12" s="16" customFormat="1" ht="18" customHeight="1">
      <c r="A9" s="27" t="s">
        <v>22</v>
      </c>
      <c r="B9" s="32" t="s">
        <v>23</v>
      </c>
      <c r="C9" s="29">
        <f t="shared" si="0"/>
        <v>766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766</v>
      </c>
    </row>
    <row r="10" spans="1:12" s="16" customFormat="1" ht="18" customHeight="1">
      <c r="A10" s="27" t="s">
        <v>24</v>
      </c>
      <c r="B10" s="32" t="s">
        <v>25</v>
      </c>
      <c r="C10" s="29">
        <f t="shared" si="0"/>
        <v>2375</v>
      </c>
      <c r="D10" s="30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2375</v>
      </c>
    </row>
    <row r="11" spans="1:12" s="16" customFormat="1" ht="18" customHeight="1">
      <c r="A11" s="27" t="s">
        <v>26</v>
      </c>
      <c r="B11" s="32" t="s">
        <v>27</v>
      </c>
      <c r="C11" s="29">
        <f t="shared" si="0"/>
        <v>49</v>
      </c>
      <c r="D11" s="30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49</v>
      </c>
    </row>
    <row r="12" spans="1:12" s="16" customFormat="1" ht="18" customHeight="1">
      <c r="A12" s="27" t="s">
        <v>28</v>
      </c>
      <c r="B12" s="32" t="s">
        <v>29</v>
      </c>
      <c r="C12" s="29">
        <f t="shared" si="0"/>
        <v>66</v>
      </c>
      <c r="D12" s="30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66</v>
      </c>
    </row>
    <row r="13" spans="1:12" s="16" customFormat="1" ht="18" customHeight="1">
      <c r="A13" s="27" t="s">
        <v>30</v>
      </c>
      <c r="B13" s="32" t="s">
        <v>31</v>
      </c>
      <c r="C13" s="29">
        <f t="shared" si="0"/>
        <v>623</v>
      </c>
      <c r="D13" s="30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623</v>
      </c>
    </row>
    <row r="14" spans="1:12" s="16" customFormat="1" ht="18" customHeight="1">
      <c r="A14" s="27" t="s">
        <v>32</v>
      </c>
      <c r="B14" s="32" t="s">
        <v>33</v>
      </c>
      <c r="C14" s="29">
        <f t="shared" si="0"/>
        <v>1292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1292</v>
      </c>
    </row>
    <row r="15" spans="1:12" s="16" customFormat="1" ht="18" customHeight="1">
      <c r="A15" s="27" t="s">
        <v>34</v>
      </c>
      <c r="B15" s="32" t="s">
        <v>35</v>
      </c>
      <c r="C15" s="29">
        <f t="shared" si="0"/>
        <v>952</v>
      </c>
      <c r="D15" s="30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952</v>
      </c>
    </row>
    <row r="16" spans="1:12" s="16" customFormat="1" ht="18" customHeight="1">
      <c r="A16" s="27" t="s">
        <v>36</v>
      </c>
      <c r="B16" s="32" t="s">
        <v>37</v>
      </c>
      <c r="C16" s="29">
        <f t="shared" si="0"/>
        <v>4815</v>
      </c>
      <c r="D16" s="30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4815</v>
      </c>
    </row>
    <row r="17" spans="1:12" s="16" customFormat="1" ht="18" customHeight="1">
      <c r="A17" s="27" t="s">
        <v>38</v>
      </c>
      <c r="B17" s="32" t="s">
        <v>39</v>
      </c>
      <c r="C17" s="29">
        <f t="shared" si="0"/>
        <v>93538</v>
      </c>
      <c r="D17" s="30">
        <v>0</v>
      </c>
      <c r="E17" s="31">
        <v>0</v>
      </c>
      <c r="F17" s="31">
        <v>0</v>
      </c>
      <c r="G17" s="31">
        <v>90167</v>
      </c>
      <c r="H17" s="31">
        <v>0</v>
      </c>
      <c r="I17" s="31">
        <v>0</v>
      </c>
      <c r="J17" s="31">
        <v>0</v>
      </c>
      <c r="K17" s="31">
        <v>0</v>
      </c>
      <c r="L17" s="31">
        <v>3371</v>
      </c>
    </row>
    <row r="18" spans="1:12" s="16" customFormat="1" ht="18" customHeight="1">
      <c r="A18" s="27" t="s">
        <v>40</v>
      </c>
      <c r="B18" s="32" t="s">
        <v>41</v>
      </c>
      <c r="C18" s="29">
        <f t="shared" si="0"/>
        <v>97679</v>
      </c>
      <c r="D18" s="30">
        <v>20180</v>
      </c>
      <c r="E18" s="31">
        <v>0</v>
      </c>
      <c r="F18" s="31">
        <v>0</v>
      </c>
      <c r="G18" s="31">
        <v>49749</v>
      </c>
      <c r="H18" s="31">
        <v>0</v>
      </c>
      <c r="I18" s="31">
        <v>0</v>
      </c>
      <c r="J18" s="31">
        <v>0</v>
      </c>
      <c r="K18" s="31">
        <v>0</v>
      </c>
      <c r="L18" s="31">
        <v>27750</v>
      </c>
    </row>
    <row r="19" spans="1:12" s="16" customFormat="1" ht="18" customHeight="1">
      <c r="A19" s="27" t="s">
        <v>42</v>
      </c>
      <c r="B19" s="32" t="s">
        <v>43</v>
      </c>
      <c r="C19" s="29">
        <f t="shared" si="0"/>
        <v>56767</v>
      </c>
      <c r="D19" s="30">
        <v>0</v>
      </c>
      <c r="E19" s="31">
        <v>0</v>
      </c>
      <c r="F19" s="31">
        <v>0</v>
      </c>
      <c r="G19" s="31">
        <v>3519</v>
      </c>
      <c r="H19" s="31">
        <v>41511</v>
      </c>
      <c r="I19" s="31">
        <v>0</v>
      </c>
      <c r="J19" s="31">
        <v>0</v>
      </c>
      <c r="K19" s="31">
        <v>0</v>
      </c>
      <c r="L19" s="31">
        <v>11737</v>
      </c>
    </row>
    <row r="20" spans="1:12" s="16" customFormat="1" ht="18" customHeight="1">
      <c r="A20" s="27" t="s">
        <v>44</v>
      </c>
      <c r="B20" s="32" t="s">
        <v>45</v>
      </c>
      <c r="C20" s="29">
        <f t="shared" si="0"/>
        <v>85</v>
      </c>
      <c r="D20" s="30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85</v>
      </c>
    </row>
    <row r="21" spans="1:12" s="16" customFormat="1" ht="18" customHeight="1">
      <c r="A21" s="27" t="s">
        <v>46</v>
      </c>
      <c r="B21" s="32" t="s">
        <v>47</v>
      </c>
      <c r="C21" s="29">
        <f t="shared" si="0"/>
        <v>35436</v>
      </c>
      <c r="D21" s="30">
        <v>0</v>
      </c>
      <c r="E21" s="31">
        <v>0</v>
      </c>
      <c r="F21" s="31">
        <v>0</v>
      </c>
      <c r="G21" s="31">
        <v>33868</v>
      </c>
      <c r="H21" s="31">
        <v>0</v>
      </c>
      <c r="I21" s="31">
        <v>0</v>
      </c>
      <c r="J21" s="31">
        <v>0</v>
      </c>
      <c r="K21" s="31">
        <v>0</v>
      </c>
      <c r="L21" s="31">
        <v>1568</v>
      </c>
    </row>
    <row r="22" spans="1:12" s="16" customFormat="1" ht="18" customHeight="1">
      <c r="A22" s="27" t="s">
        <v>48</v>
      </c>
      <c r="B22" s="32" t="s">
        <v>49</v>
      </c>
      <c r="C22" s="29">
        <f t="shared" si="0"/>
        <v>1240</v>
      </c>
      <c r="D22" s="30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1240</v>
      </c>
    </row>
    <row r="23" spans="1:12" s="16" customFormat="1" ht="18" customHeight="1">
      <c r="A23" s="27" t="s">
        <v>50</v>
      </c>
      <c r="B23" s="32" t="s">
        <v>51</v>
      </c>
      <c r="C23" s="29">
        <f t="shared" si="0"/>
        <v>1059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1059</v>
      </c>
    </row>
    <row r="24" spans="1:12" s="16" customFormat="1" ht="18" customHeight="1">
      <c r="A24" s="27" t="s">
        <v>52</v>
      </c>
      <c r="B24" s="32" t="s">
        <v>53</v>
      </c>
      <c r="C24" s="29">
        <f t="shared" si="0"/>
        <v>95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95</v>
      </c>
    </row>
    <row r="25" spans="1:12" s="16" customFormat="1" ht="18" customHeight="1">
      <c r="A25" s="27" t="s">
        <v>54</v>
      </c>
      <c r="B25" s="32" t="s">
        <v>55</v>
      </c>
      <c r="C25" s="29">
        <f t="shared" si="0"/>
        <v>2294</v>
      </c>
      <c r="D25" s="30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2294</v>
      </c>
    </row>
    <row r="26" spans="1:12" s="16" customFormat="1" ht="18" customHeight="1">
      <c r="A26" s="27" t="s">
        <v>56</v>
      </c>
      <c r="B26" s="32" t="s">
        <v>57</v>
      </c>
      <c r="C26" s="29">
        <v>47603</v>
      </c>
      <c r="D26" s="30">
        <v>0</v>
      </c>
      <c r="E26" s="31">
        <v>0</v>
      </c>
      <c r="F26" s="31">
        <v>0</v>
      </c>
      <c r="G26" s="31">
        <v>0</v>
      </c>
      <c r="H26" s="31">
        <v>45670</v>
      </c>
      <c r="I26" s="31">
        <v>0</v>
      </c>
      <c r="J26" s="31">
        <v>0</v>
      </c>
      <c r="K26" s="31">
        <v>0</v>
      </c>
      <c r="L26" s="31">
        <v>1932</v>
      </c>
    </row>
    <row r="27" spans="1:12" s="16" customFormat="1" ht="18" customHeight="1">
      <c r="A27" s="27" t="s">
        <v>58</v>
      </c>
      <c r="B27" s="32" t="s">
        <v>59</v>
      </c>
      <c r="C27" s="29">
        <f t="shared" si="0"/>
        <v>86669</v>
      </c>
      <c r="D27" s="30">
        <v>48291</v>
      </c>
      <c r="E27" s="31">
        <v>0</v>
      </c>
      <c r="F27" s="31">
        <v>0</v>
      </c>
      <c r="G27" s="31">
        <v>34250</v>
      </c>
      <c r="H27" s="31">
        <v>0</v>
      </c>
      <c r="I27" s="31">
        <v>0</v>
      </c>
      <c r="J27" s="31">
        <v>0</v>
      </c>
      <c r="K27" s="31">
        <v>0</v>
      </c>
      <c r="L27" s="31">
        <v>4128</v>
      </c>
    </row>
    <row r="28" spans="1:12" s="16" customFormat="1" ht="18" customHeight="1">
      <c r="A28" s="27" t="s">
        <v>60</v>
      </c>
      <c r="B28" s="32" t="s">
        <v>61</v>
      </c>
      <c r="C28" s="29">
        <f t="shared" si="0"/>
        <v>20700</v>
      </c>
      <c r="D28" s="30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16">
        <v>20700</v>
      </c>
    </row>
    <row r="29" spans="1:12" s="16" customFormat="1" ht="18" customHeight="1">
      <c r="A29" s="27" t="s">
        <v>62</v>
      </c>
      <c r="B29" s="32" t="s">
        <v>63</v>
      </c>
      <c r="C29" s="29">
        <f t="shared" si="0"/>
        <v>1351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1351</v>
      </c>
    </row>
    <row r="30" spans="1:12" s="16" customFormat="1" ht="18" customHeight="1">
      <c r="A30" s="27" t="s">
        <v>64</v>
      </c>
      <c r="B30" s="32" t="s">
        <v>65</v>
      </c>
      <c r="C30" s="29">
        <f t="shared" si="0"/>
        <v>36916</v>
      </c>
      <c r="D30" s="30">
        <v>0</v>
      </c>
      <c r="E30" s="31">
        <v>35523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1393</v>
      </c>
    </row>
    <row r="31" spans="1:12" s="16" customFormat="1" ht="18" customHeight="1">
      <c r="A31" s="27" t="s">
        <v>66</v>
      </c>
      <c r="B31" s="32" t="s">
        <v>67</v>
      </c>
      <c r="C31" s="29">
        <f t="shared" si="0"/>
        <v>6496</v>
      </c>
      <c r="D31" s="30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6496</v>
      </c>
    </row>
    <row r="32" spans="1:12" s="16" customFormat="1" ht="18" customHeight="1">
      <c r="A32" s="27" t="s">
        <v>68</v>
      </c>
      <c r="B32" s="32" t="s">
        <v>69</v>
      </c>
      <c r="C32" s="29">
        <f t="shared" si="0"/>
        <v>37413</v>
      </c>
      <c r="D32" s="30">
        <v>0</v>
      </c>
      <c r="E32" s="31">
        <v>0</v>
      </c>
      <c r="F32" s="31">
        <v>0</v>
      </c>
      <c r="G32" s="31">
        <v>0</v>
      </c>
      <c r="H32" s="31">
        <v>33545</v>
      </c>
      <c r="I32" s="31">
        <v>0</v>
      </c>
      <c r="J32" s="31">
        <v>0</v>
      </c>
      <c r="K32" s="31">
        <v>0</v>
      </c>
      <c r="L32" s="31">
        <v>3868</v>
      </c>
    </row>
    <row r="33" spans="1:12" s="16" customFormat="1" ht="18" customHeight="1">
      <c r="A33" s="27" t="s">
        <v>70</v>
      </c>
      <c r="B33" s="32" t="s">
        <v>71</v>
      </c>
      <c r="C33" s="29">
        <f t="shared" si="0"/>
        <v>2566</v>
      </c>
      <c r="D33" s="30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2566</v>
      </c>
    </row>
    <row r="34" spans="1:12" s="16" customFormat="1" ht="18" customHeight="1">
      <c r="A34" s="27" t="s">
        <v>72</v>
      </c>
      <c r="B34" s="32" t="s">
        <v>73</v>
      </c>
      <c r="C34" s="29">
        <f t="shared" si="0"/>
        <v>228050</v>
      </c>
      <c r="D34" s="30">
        <v>62139</v>
      </c>
      <c r="E34" s="31">
        <v>0</v>
      </c>
      <c r="F34" s="31">
        <v>0</v>
      </c>
      <c r="G34" s="31">
        <v>28082</v>
      </c>
      <c r="H34" s="31">
        <v>0</v>
      </c>
      <c r="I34" s="31">
        <v>34010</v>
      </c>
      <c r="J34" s="31">
        <v>0</v>
      </c>
      <c r="K34" s="31">
        <v>39022</v>
      </c>
      <c r="L34" s="31">
        <v>64797</v>
      </c>
    </row>
    <row r="35" spans="1:12" s="16" customFormat="1" ht="18" customHeight="1">
      <c r="A35" s="27" t="s">
        <v>74</v>
      </c>
      <c r="B35" s="32" t="s">
        <v>75</v>
      </c>
      <c r="C35" s="29">
        <f t="shared" si="0"/>
        <v>221111</v>
      </c>
      <c r="D35" s="30">
        <v>0</v>
      </c>
      <c r="E35" s="31">
        <v>0</v>
      </c>
      <c r="F35" s="31">
        <v>0</v>
      </c>
      <c r="G35" s="31">
        <v>0</v>
      </c>
      <c r="H35" s="31">
        <v>22935</v>
      </c>
      <c r="I35" s="31">
        <v>141938</v>
      </c>
      <c r="J35" s="31">
        <v>39352</v>
      </c>
      <c r="K35" s="31">
        <v>0</v>
      </c>
      <c r="L35" s="31">
        <v>16886</v>
      </c>
    </row>
    <row r="36" spans="1:12" s="16" customFormat="1" ht="18" customHeight="1">
      <c r="A36" s="27" t="s">
        <v>76</v>
      </c>
      <c r="B36" s="32" t="s">
        <v>77</v>
      </c>
      <c r="C36" s="29">
        <f t="shared" si="0"/>
        <v>410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410</v>
      </c>
    </row>
    <row r="37" spans="1:12" s="16" customFormat="1" ht="18" customHeight="1">
      <c r="A37" s="27" t="s">
        <v>78</v>
      </c>
      <c r="B37" s="32" t="s">
        <v>79</v>
      </c>
      <c r="C37" s="29">
        <f t="shared" si="0"/>
        <v>1852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1852</v>
      </c>
    </row>
    <row r="38" spans="1:12" s="16" customFormat="1" ht="18" customHeight="1">
      <c r="A38" s="27" t="s">
        <v>80</v>
      </c>
      <c r="B38" s="32" t="s">
        <v>81</v>
      </c>
      <c r="C38" s="29">
        <v>87251</v>
      </c>
      <c r="D38" s="30">
        <v>0</v>
      </c>
      <c r="E38" s="31">
        <v>0</v>
      </c>
      <c r="F38" s="31">
        <v>0</v>
      </c>
      <c r="G38" s="31">
        <v>43567</v>
      </c>
      <c r="H38" s="31">
        <v>0</v>
      </c>
      <c r="I38" s="31">
        <v>0</v>
      </c>
      <c r="J38" s="31">
        <v>35516</v>
      </c>
      <c r="K38" s="31">
        <v>0</v>
      </c>
      <c r="L38" s="31">
        <v>8169</v>
      </c>
    </row>
    <row r="39" spans="1:12" s="16" customFormat="1" ht="18" customHeight="1">
      <c r="A39" s="27" t="s">
        <v>82</v>
      </c>
      <c r="B39" s="32" t="s">
        <v>83</v>
      </c>
      <c r="C39" s="29">
        <v>158827</v>
      </c>
      <c r="D39" s="30">
        <v>30917</v>
      </c>
      <c r="E39" s="31">
        <v>0</v>
      </c>
      <c r="F39" s="31">
        <v>0</v>
      </c>
      <c r="G39" s="31">
        <v>3148</v>
      </c>
      <c r="H39" s="31">
        <v>57864</v>
      </c>
      <c r="I39" s="31">
        <v>18644</v>
      </c>
      <c r="J39" s="31">
        <v>0</v>
      </c>
      <c r="K39" s="31">
        <v>30820</v>
      </c>
      <c r="L39" s="31">
        <v>17433</v>
      </c>
    </row>
    <row r="40" spans="1:12" s="16" customFormat="1" ht="18" customHeight="1">
      <c r="A40" s="27" t="s">
        <v>84</v>
      </c>
      <c r="B40" s="32" t="s">
        <v>85</v>
      </c>
      <c r="C40" s="29">
        <f t="shared" si="0"/>
        <v>90861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79729</v>
      </c>
      <c r="L40" s="31">
        <v>11132</v>
      </c>
    </row>
    <row r="41" spans="1:12" s="16" customFormat="1" ht="18" customHeight="1">
      <c r="A41" s="27" t="s">
        <v>86</v>
      </c>
      <c r="B41" s="32" t="s">
        <v>87</v>
      </c>
      <c r="C41" s="29">
        <f t="shared" si="0"/>
        <v>22999</v>
      </c>
      <c r="D41" s="30">
        <v>0</v>
      </c>
      <c r="E41" s="31">
        <v>0</v>
      </c>
      <c r="F41" s="31">
        <v>0</v>
      </c>
      <c r="G41" s="31">
        <v>19535</v>
      </c>
      <c r="H41" s="31">
        <v>0</v>
      </c>
      <c r="I41" s="31">
        <v>0</v>
      </c>
      <c r="J41" s="31">
        <v>0</v>
      </c>
      <c r="K41" s="31">
        <v>0</v>
      </c>
      <c r="L41" s="31">
        <v>3464</v>
      </c>
    </row>
    <row r="42" spans="1:12" s="16" customFormat="1" ht="18" customHeight="1">
      <c r="A42" s="27" t="s">
        <v>88</v>
      </c>
      <c r="B42" s="32" t="s">
        <v>89</v>
      </c>
      <c r="C42" s="29">
        <f t="shared" si="0"/>
        <v>8632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8632</v>
      </c>
    </row>
    <row r="43" spans="1:12" s="16" customFormat="1" ht="18" customHeight="1">
      <c r="A43" s="27" t="s">
        <v>90</v>
      </c>
      <c r="B43" s="32" t="s">
        <v>91</v>
      </c>
      <c r="C43" s="29">
        <v>153323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150740</v>
      </c>
      <c r="J43" s="31">
        <v>0</v>
      </c>
      <c r="K43" s="31">
        <v>0</v>
      </c>
      <c r="L43" s="31">
        <v>2584</v>
      </c>
    </row>
    <row r="44" spans="1:12" s="16" customFormat="1" ht="18" customHeight="1">
      <c r="A44" s="27" t="s">
        <v>92</v>
      </c>
      <c r="B44" s="32" t="s">
        <v>93</v>
      </c>
      <c r="C44" s="29">
        <f t="shared" si="0"/>
        <v>591</v>
      </c>
      <c r="D44" s="30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591</v>
      </c>
    </row>
    <row r="45" spans="1:12" s="16" customFormat="1" ht="18" customHeight="1">
      <c r="A45" s="27" t="s">
        <v>94</v>
      </c>
      <c r="B45" s="32" t="s">
        <v>95</v>
      </c>
      <c r="C45" s="29">
        <v>2069612</v>
      </c>
      <c r="D45" s="30">
        <v>114314</v>
      </c>
      <c r="E45" s="31">
        <v>6640</v>
      </c>
      <c r="F45" s="31">
        <v>524119</v>
      </c>
      <c r="G45" s="31">
        <v>130786</v>
      </c>
      <c r="H45" s="31">
        <v>266449</v>
      </c>
      <c r="I45" s="31">
        <v>275277</v>
      </c>
      <c r="J45" s="31">
        <v>90084</v>
      </c>
      <c r="K45" s="31">
        <v>607457</v>
      </c>
      <c r="L45" s="31">
        <v>54487</v>
      </c>
    </row>
    <row r="46" spans="1:12" s="16" customFormat="1" ht="18" customHeight="1">
      <c r="A46" s="27">
        <v>41</v>
      </c>
      <c r="B46" s="32" t="s">
        <v>97</v>
      </c>
      <c r="C46" s="29">
        <f t="shared" si="0"/>
        <v>173276</v>
      </c>
      <c r="D46" s="30">
        <v>0</v>
      </c>
      <c r="E46" s="31">
        <v>0</v>
      </c>
      <c r="F46" s="31">
        <v>0</v>
      </c>
      <c r="G46" s="31">
        <v>27309</v>
      </c>
      <c r="H46" s="31">
        <v>16773</v>
      </c>
      <c r="I46" s="31">
        <v>0</v>
      </c>
      <c r="J46" s="31">
        <v>427</v>
      </c>
      <c r="K46" s="31">
        <v>101227</v>
      </c>
      <c r="L46" s="31">
        <v>27540</v>
      </c>
    </row>
    <row r="47" spans="1:12" s="16" customFormat="1" ht="18" customHeight="1">
      <c r="A47" s="27" t="s">
        <v>98</v>
      </c>
      <c r="B47" s="32" t="s">
        <v>99</v>
      </c>
      <c r="C47" s="29">
        <f t="shared" si="0"/>
        <v>322364</v>
      </c>
      <c r="D47" s="30">
        <v>0</v>
      </c>
      <c r="E47" s="31">
        <v>0</v>
      </c>
      <c r="F47" s="31">
        <v>0</v>
      </c>
      <c r="G47" s="31">
        <v>16007</v>
      </c>
      <c r="H47" s="31">
        <v>0</v>
      </c>
      <c r="I47" s="31">
        <v>0</v>
      </c>
      <c r="J47" s="31">
        <v>0</v>
      </c>
      <c r="K47" s="31">
        <v>300210</v>
      </c>
      <c r="L47" s="31">
        <v>6147</v>
      </c>
    </row>
    <row r="48" spans="1:12" s="16" customFormat="1" ht="18" customHeight="1">
      <c r="A48" s="27" t="s">
        <v>100</v>
      </c>
      <c r="B48" s="32" t="s">
        <v>101</v>
      </c>
      <c r="C48" s="29">
        <v>581748</v>
      </c>
      <c r="D48" s="30">
        <v>123986</v>
      </c>
      <c r="E48" s="31">
        <v>9576</v>
      </c>
      <c r="F48" s="31">
        <v>0</v>
      </c>
      <c r="G48" s="31">
        <v>178464</v>
      </c>
      <c r="H48" s="31">
        <v>51545</v>
      </c>
      <c r="I48" s="31">
        <v>134262</v>
      </c>
      <c r="J48" s="31">
        <v>7511</v>
      </c>
      <c r="K48" s="31">
        <v>44579</v>
      </c>
      <c r="L48" s="31">
        <v>31826</v>
      </c>
    </row>
    <row r="49" spans="1:12" s="26" customFormat="1" ht="54" customHeight="1">
      <c r="A49" s="34" t="s">
        <v>102</v>
      </c>
      <c r="B49" s="35" t="s">
        <v>103</v>
      </c>
      <c r="C49" s="36">
        <f>SUM(D49:L49)</f>
        <v>65645688</v>
      </c>
      <c r="D49" s="37">
        <v>2474183</v>
      </c>
      <c r="E49" s="38">
        <v>2169482</v>
      </c>
      <c r="F49" s="38">
        <v>29585824</v>
      </c>
      <c r="G49" s="38">
        <v>3584751</v>
      </c>
      <c r="H49" s="38">
        <v>10787447</v>
      </c>
      <c r="I49" s="38">
        <v>2280438</v>
      </c>
      <c r="J49" s="38">
        <v>1115840</v>
      </c>
      <c r="K49" s="38">
        <v>13550704</v>
      </c>
      <c r="L49" s="38">
        <v>97019</v>
      </c>
    </row>
    <row r="50" spans="1:12" s="16" customFormat="1" ht="18" customHeight="1">
      <c r="A50" s="27" t="s">
        <v>104</v>
      </c>
      <c r="B50" s="32" t="s">
        <v>105</v>
      </c>
      <c r="C50" s="29">
        <f t="shared" si="0"/>
        <v>402970</v>
      </c>
      <c r="D50" s="30">
        <v>27622</v>
      </c>
      <c r="E50" s="31">
        <v>0</v>
      </c>
      <c r="F50" s="31">
        <v>0</v>
      </c>
      <c r="G50" s="31">
        <v>40894</v>
      </c>
      <c r="H50" s="31">
        <v>147043</v>
      </c>
      <c r="I50" s="31">
        <v>130623</v>
      </c>
      <c r="J50" s="31">
        <v>0</v>
      </c>
      <c r="K50" s="31">
        <v>34203</v>
      </c>
      <c r="L50" s="31">
        <v>22585</v>
      </c>
    </row>
    <row r="51" spans="1:12" s="16" customFormat="1" ht="18" customHeight="1">
      <c r="A51" s="27" t="s">
        <v>106</v>
      </c>
      <c r="B51" s="32" t="s">
        <v>107</v>
      </c>
      <c r="C51" s="29">
        <v>286166</v>
      </c>
      <c r="D51" s="30">
        <v>78826</v>
      </c>
      <c r="E51" s="31">
        <v>0</v>
      </c>
      <c r="F51" s="31">
        <v>0</v>
      </c>
      <c r="G51" s="31">
        <v>0</v>
      </c>
      <c r="H51" s="31">
        <v>107213</v>
      </c>
      <c r="I51" s="31">
        <v>0</v>
      </c>
      <c r="J51" s="31">
        <v>0</v>
      </c>
      <c r="K51" s="31">
        <v>83090</v>
      </c>
      <c r="L51" s="31">
        <v>17036</v>
      </c>
    </row>
    <row r="52" spans="1:12" s="16" customFormat="1" ht="18" customHeight="1">
      <c r="A52" s="27" t="s">
        <v>108</v>
      </c>
      <c r="B52" s="32" t="s">
        <v>109</v>
      </c>
      <c r="C52" s="29">
        <f t="shared" si="0"/>
        <v>60</v>
      </c>
      <c r="D52" s="30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60</v>
      </c>
    </row>
    <row r="53" spans="1:12" s="16" customFormat="1" ht="15" customHeight="1">
      <c r="A53" s="39"/>
      <c r="B53" s="65"/>
      <c r="C53" s="107"/>
      <c r="D53" s="65"/>
      <c r="E53" s="65"/>
      <c r="F53" s="65"/>
      <c r="G53" s="65"/>
      <c r="H53" s="65"/>
      <c r="I53" s="65"/>
      <c r="J53" s="65"/>
      <c r="K53" s="65"/>
      <c r="L53" s="65"/>
    </row>
    <row r="54" spans="1:12" s="16" customFormat="1" ht="15" customHeight="1">
      <c r="A54" s="43"/>
      <c r="B54" s="108" t="s">
        <v>123</v>
      </c>
      <c r="C54" s="45"/>
      <c r="D54" s="45"/>
      <c r="E54" s="44"/>
      <c r="F54" s="43"/>
      <c r="G54" s="44"/>
      <c r="H54" s="44"/>
      <c r="I54" s="44"/>
      <c r="J54" s="44"/>
      <c r="K54" s="44"/>
      <c r="L54" s="44"/>
    </row>
    <row r="55" spans="1:12" s="16" customFormat="1" ht="15" customHeight="1">
      <c r="A55" s="43"/>
      <c r="B55" s="109" t="s">
        <v>124</v>
      </c>
      <c r="C55" s="45"/>
      <c r="D55" s="45"/>
      <c r="E55" s="44"/>
      <c r="F55" s="43"/>
      <c r="G55" s="44"/>
      <c r="H55" s="44"/>
      <c r="I55" s="44"/>
      <c r="J55" s="44"/>
      <c r="K55" s="44"/>
      <c r="L55" s="44"/>
    </row>
    <row r="56" spans="1:12" ht="17.25">
      <c r="A56" s="47"/>
      <c r="B56" s="48"/>
      <c r="C56" s="110"/>
      <c r="D56" s="51"/>
      <c r="E56" s="48"/>
      <c r="F56" s="47"/>
      <c r="G56" s="48"/>
      <c r="H56" s="48"/>
      <c r="I56" s="48"/>
      <c r="J56" s="48"/>
      <c r="K56" s="48"/>
      <c r="L56" s="48"/>
    </row>
    <row r="57" spans="1:12" ht="17.25">
      <c r="A57" s="47"/>
      <c r="B57" s="48"/>
      <c r="C57" s="48"/>
      <c r="D57" s="48"/>
      <c r="E57" s="48"/>
      <c r="F57" s="47"/>
      <c r="G57" s="48"/>
      <c r="H57" s="48"/>
      <c r="I57" s="48"/>
      <c r="J57" s="48"/>
      <c r="K57" s="48"/>
      <c r="L57" s="48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2009-04-06T02:34:17Z</dcterms:created>
  <dcterms:modified xsi:type="dcterms:W3CDTF">2009-04-06T02:35:15Z</dcterms:modified>
  <cp:category/>
  <cp:version/>
  <cp:contentType/>
  <cp:contentStatus/>
</cp:coreProperties>
</file>