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" sheetId="1" r:id="rId1"/>
  </sheets>
  <externalReferences>
    <externalReference r:id="rId4"/>
  </externalReferences>
  <definedNames>
    <definedName name="_63．市町村別養蚕">#REF!</definedName>
    <definedName name="_64．葉たばこ買入実績">'64'!$A$1:$J$57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'64'!$A$1:$J$57</definedName>
  </definedNames>
  <calcPr fullCalcOnLoad="1"/>
</workbook>
</file>

<file path=xl/sharedStrings.xml><?xml version="1.0" encoding="utf-8"?>
<sst xmlns="http://schemas.openxmlformats.org/spreadsheetml/2006/main" count="131" uniqueCount="73">
  <si>
    <t>　64．葉たばこ買入実績</t>
  </si>
  <si>
    <t>年次および</t>
  </si>
  <si>
    <t>買           入</t>
  </si>
  <si>
    <t>1kg当り</t>
  </si>
  <si>
    <t>10a当り</t>
  </si>
  <si>
    <t>市  町  村</t>
  </si>
  <si>
    <t>種  類</t>
  </si>
  <si>
    <t>人員</t>
  </si>
  <si>
    <t>面  積</t>
  </si>
  <si>
    <t>重  量</t>
  </si>
  <si>
    <t>代  金</t>
  </si>
  <si>
    <t>重量</t>
  </si>
  <si>
    <t>人</t>
  </si>
  <si>
    <t>ａ</t>
  </si>
  <si>
    <t>ｋｇ</t>
  </si>
  <si>
    <t>千円</t>
  </si>
  <si>
    <t>円</t>
  </si>
  <si>
    <t>１  黄</t>
  </si>
  <si>
    <t>平成６年産</t>
  </si>
  <si>
    <t>５  在</t>
  </si>
  <si>
    <t>計</t>
  </si>
  <si>
    <t>中  津  市</t>
  </si>
  <si>
    <t>三  光  村</t>
  </si>
  <si>
    <t>〃</t>
  </si>
  <si>
    <t>本耶馬溪町</t>
  </si>
  <si>
    <t>耶馬渓  町</t>
  </si>
  <si>
    <t>宇  佐  市</t>
  </si>
  <si>
    <t>豊</t>
  </si>
  <si>
    <t>安心院  町</t>
  </si>
  <si>
    <t>院  内  町</t>
  </si>
  <si>
    <t>後</t>
  </si>
  <si>
    <t>国  見  町</t>
  </si>
  <si>
    <t>豊後高田市</t>
  </si>
  <si>
    <t>高</t>
  </si>
  <si>
    <t>真  玉  町</t>
  </si>
  <si>
    <t>香々地  町</t>
  </si>
  <si>
    <t>田</t>
  </si>
  <si>
    <t>大  田  村</t>
  </si>
  <si>
    <t>山  香  町</t>
  </si>
  <si>
    <t>取</t>
  </si>
  <si>
    <t>日  出  町</t>
  </si>
  <si>
    <t>日  田  市</t>
  </si>
  <si>
    <t>扱</t>
  </si>
  <si>
    <t>天  瀬  町</t>
  </si>
  <si>
    <t>玖  珠  町</t>
  </si>
  <si>
    <t>所</t>
  </si>
  <si>
    <t>国  東  町</t>
  </si>
  <si>
    <t>武  蔵  町</t>
  </si>
  <si>
    <t>安  岐  町</t>
  </si>
  <si>
    <t>杵  築  市</t>
  </si>
  <si>
    <t>大  分  市</t>
  </si>
  <si>
    <t>庄  内  町</t>
  </si>
  <si>
    <t>臼  杵  市</t>
  </si>
  <si>
    <t>大</t>
  </si>
  <si>
    <t>佐  伯  市</t>
  </si>
  <si>
    <t>弥  生  町</t>
  </si>
  <si>
    <t>宇  目  町</t>
  </si>
  <si>
    <t>野</t>
  </si>
  <si>
    <t>直  川  村</t>
  </si>
  <si>
    <t>野  津  町</t>
  </si>
  <si>
    <t>犬  飼  町</t>
  </si>
  <si>
    <t>千  歳  村</t>
  </si>
  <si>
    <t>三  重  町</t>
  </si>
  <si>
    <t>清  川  村</t>
  </si>
  <si>
    <t>緒  方  町</t>
  </si>
  <si>
    <t>大  野  町</t>
  </si>
  <si>
    <t>朝  地  町</t>
  </si>
  <si>
    <t>竹  田  市</t>
  </si>
  <si>
    <t>森</t>
  </si>
  <si>
    <t>久  住  町</t>
  </si>
  <si>
    <t>荻      町</t>
  </si>
  <si>
    <t>直  入  町</t>
  </si>
  <si>
    <t>資料：日本たばこ産業株式会社大分原料事務所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</si>
</sst>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);[Red]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centerContinuous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7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0" fillId="0" borderId="13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11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7" fontId="20" fillId="0" borderId="0" xfId="0" applyNumberFormat="1" applyFont="1" applyAlignment="1" applyProtection="1">
      <alignment horizontal="right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center"/>
      <protection locked="0"/>
    </xf>
    <xf numFmtId="176" fontId="23" fillId="0" borderId="11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8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centerContinuous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0" fillId="0" borderId="13" xfId="0" applyNumberFormat="1" applyFont="1" applyBorder="1" applyAlignment="1" applyProtection="1">
      <alignment/>
      <protection locked="0"/>
    </xf>
    <xf numFmtId="0" fontId="20" fillId="0" borderId="11" xfId="0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 horizontal="center"/>
      <protection locked="0"/>
    </xf>
    <xf numFmtId="38" fontId="20" fillId="0" borderId="0" xfId="48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176" fontId="20" fillId="0" borderId="11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  <xf numFmtId="178" fontId="20" fillId="0" borderId="0" xfId="0" applyNumberFormat="1" applyFont="1" applyBorder="1" applyAlignment="1" applyProtection="1">
      <alignment/>
      <protection/>
    </xf>
    <xf numFmtId="176" fontId="20" fillId="0" borderId="13" xfId="0" applyNumberFormat="1" applyFont="1" applyBorder="1" applyAlignment="1" applyProtection="1">
      <alignment horizontal="center"/>
      <protection locked="0"/>
    </xf>
    <xf numFmtId="176" fontId="20" fillId="0" borderId="12" xfId="0" applyNumberFormat="1" applyFont="1" applyBorder="1" applyAlignment="1" applyProtection="1">
      <alignment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1" max="1" width="3.625" style="4" customWidth="1"/>
    <col min="2" max="2" width="15.75390625" style="4" customWidth="1"/>
    <col min="3" max="3" width="8.75390625" style="4" customWidth="1"/>
    <col min="4" max="4" width="5.125" style="4" customWidth="1"/>
    <col min="5" max="5" width="9.75390625" style="4" customWidth="1"/>
    <col min="6" max="6" width="12.25390625" style="47" customWidth="1"/>
    <col min="7" max="7" width="15.125" style="4" customWidth="1"/>
    <col min="8" max="8" width="7.875" style="4" customWidth="1"/>
    <col min="9" max="9" width="6.375" style="4" customWidth="1"/>
    <col min="10" max="10" width="9.75390625" style="4" customWidth="1"/>
    <col min="11" max="16384" width="9.1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</row>
    <row r="2" spans="1:10" ht="12" customHeight="1" thickBot="1">
      <c r="A2" s="5"/>
      <c r="B2" s="6"/>
      <c r="C2" s="5"/>
      <c r="D2" s="5"/>
      <c r="E2" s="5"/>
      <c r="F2" s="7"/>
      <c r="G2" s="5"/>
      <c r="H2" s="5"/>
      <c r="I2" s="8"/>
      <c r="J2" s="5"/>
    </row>
    <row r="3" spans="1:10" s="15" customFormat="1" ht="12" customHeight="1" thickTop="1">
      <c r="A3" s="9" t="s">
        <v>1</v>
      </c>
      <c r="B3" s="9"/>
      <c r="C3" s="10"/>
      <c r="D3" s="11" t="s">
        <v>2</v>
      </c>
      <c r="E3" s="12"/>
      <c r="F3" s="13"/>
      <c r="G3" s="11"/>
      <c r="H3" s="10" t="s">
        <v>3</v>
      </c>
      <c r="I3" s="11" t="s">
        <v>4</v>
      </c>
      <c r="J3" s="14"/>
    </row>
    <row r="4" spans="1:10" s="15" customFormat="1" ht="12" customHeight="1">
      <c r="A4" s="12" t="s">
        <v>5</v>
      </c>
      <c r="B4" s="12"/>
      <c r="C4" s="16" t="s">
        <v>6</v>
      </c>
      <c r="D4" s="16" t="s">
        <v>7</v>
      </c>
      <c r="E4" s="16" t="s">
        <v>8</v>
      </c>
      <c r="F4" s="17" t="s">
        <v>9</v>
      </c>
      <c r="G4" s="16" t="s">
        <v>10</v>
      </c>
      <c r="H4" s="16" t="s">
        <v>10</v>
      </c>
      <c r="I4" s="16" t="s">
        <v>11</v>
      </c>
      <c r="J4" s="18" t="s">
        <v>10</v>
      </c>
    </row>
    <row r="5" spans="1:10" ht="12">
      <c r="A5" s="19"/>
      <c r="B5" s="19"/>
      <c r="C5" s="20"/>
      <c r="D5" s="21" t="s">
        <v>12</v>
      </c>
      <c r="E5" s="22" t="s">
        <v>13</v>
      </c>
      <c r="F5" s="23" t="s">
        <v>14</v>
      </c>
      <c r="G5" s="22" t="s">
        <v>15</v>
      </c>
      <c r="H5" s="22" t="s">
        <v>16</v>
      </c>
      <c r="I5" s="22" t="s">
        <v>14</v>
      </c>
      <c r="J5" s="22" t="s">
        <v>16</v>
      </c>
    </row>
    <row r="6" spans="1:10" s="27" customFormat="1" ht="12">
      <c r="A6" s="24"/>
      <c r="B6" s="24"/>
      <c r="C6" s="25" t="s">
        <v>17</v>
      </c>
      <c r="D6" s="26">
        <f>D31+D49</f>
        <v>925</v>
      </c>
      <c r="E6" s="27">
        <f>E31+E49</f>
        <v>115715</v>
      </c>
      <c r="F6" s="28">
        <f>F31+F49</f>
        <v>3311252</v>
      </c>
      <c r="G6" s="27">
        <v>7218790</v>
      </c>
      <c r="H6" s="27">
        <v>2180</v>
      </c>
      <c r="I6" s="27">
        <f>F6/E6*10</f>
        <v>286.1558138530009</v>
      </c>
      <c r="J6" s="27">
        <v>623842</v>
      </c>
    </row>
    <row r="7" spans="1:10" s="27" customFormat="1" ht="12">
      <c r="A7" s="29" t="s">
        <v>18</v>
      </c>
      <c r="B7" s="29"/>
      <c r="C7" s="25" t="s">
        <v>19</v>
      </c>
      <c r="D7" s="26">
        <f>D55</f>
        <v>14</v>
      </c>
      <c r="E7" s="27">
        <f>E55</f>
        <v>685</v>
      </c>
      <c r="F7" s="28">
        <f>F55</f>
        <v>23261</v>
      </c>
      <c r="G7" s="27">
        <f>G55</f>
        <v>43423</v>
      </c>
      <c r="H7" s="27">
        <v>1867</v>
      </c>
      <c r="I7" s="27">
        <f>F7/E7*10</f>
        <v>339.57664233576645</v>
      </c>
      <c r="J7" s="27">
        <v>633915</v>
      </c>
    </row>
    <row r="8" spans="1:10" s="27" customFormat="1" ht="12">
      <c r="A8" s="30"/>
      <c r="B8" s="30"/>
      <c r="C8" s="25" t="s">
        <v>20</v>
      </c>
      <c r="D8" s="26">
        <f>SUM(D6:D7)</f>
        <v>939</v>
      </c>
      <c r="E8" s="27">
        <f>SUM(E6:E7)</f>
        <v>116400</v>
      </c>
      <c r="F8" s="28">
        <f>SUM(F6:F7)</f>
        <v>3334513</v>
      </c>
      <c r="G8" s="27">
        <v>7262214</v>
      </c>
      <c r="H8" s="27">
        <v>2178</v>
      </c>
      <c r="I8" s="27">
        <f>F8/E8*10</f>
        <v>286.4701890034364</v>
      </c>
      <c r="J8" s="27">
        <v>623902</v>
      </c>
    </row>
    <row r="9" spans="1:10" ht="12">
      <c r="A9" s="31"/>
      <c r="B9" s="31"/>
      <c r="C9" s="20"/>
      <c r="D9" s="32"/>
      <c r="E9" s="19"/>
      <c r="F9" s="33"/>
      <c r="G9" s="19"/>
      <c r="H9" s="19"/>
      <c r="I9" s="19"/>
      <c r="J9" s="19"/>
    </row>
    <row r="10" spans="1:10" ht="12">
      <c r="A10" s="34"/>
      <c r="B10" s="35" t="s">
        <v>21</v>
      </c>
      <c r="C10" s="35" t="s">
        <v>17</v>
      </c>
      <c r="D10" s="20">
        <v>10</v>
      </c>
      <c r="E10" s="19">
        <v>596</v>
      </c>
      <c r="F10" s="33">
        <v>16272</v>
      </c>
      <c r="G10" s="19">
        <v>36478</v>
      </c>
      <c r="H10" s="19">
        <v>2242</v>
      </c>
      <c r="I10" s="19">
        <v>273</v>
      </c>
      <c r="J10" s="19">
        <v>612454</v>
      </c>
    </row>
    <row r="11" spans="1:10" ht="12">
      <c r="A11" s="34"/>
      <c r="B11" s="35" t="s">
        <v>22</v>
      </c>
      <c r="C11" s="35" t="s">
        <v>23</v>
      </c>
      <c r="D11" s="20">
        <v>15</v>
      </c>
      <c r="E11" s="19">
        <v>1233</v>
      </c>
      <c r="F11" s="33">
        <v>33177</v>
      </c>
      <c r="G11" s="19">
        <v>70948</v>
      </c>
      <c r="H11" s="19">
        <v>2139</v>
      </c>
      <c r="I11" s="19">
        <v>269</v>
      </c>
      <c r="J11" s="19">
        <v>575600</v>
      </c>
    </row>
    <row r="12" spans="1:10" ht="12">
      <c r="A12" s="34"/>
      <c r="B12" s="35" t="s">
        <v>24</v>
      </c>
      <c r="C12" s="35" t="s">
        <v>23</v>
      </c>
      <c r="D12" s="20">
        <v>3</v>
      </c>
      <c r="E12" s="19">
        <v>180</v>
      </c>
      <c r="F12" s="33">
        <v>6233</v>
      </c>
      <c r="G12" s="19">
        <v>12599</v>
      </c>
      <c r="H12" s="19">
        <v>2021</v>
      </c>
      <c r="I12" s="19">
        <v>346</v>
      </c>
      <c r="J12" s="19">
        <v>699953</v>
      </c>
    </row>
    <row r="13" spans="1:10" ht="12">
      <c r="A13" s="34"/>
      <c r="B13" s="35" t="s">
        <v>25</v>
      </c>
      <c r="C13" s="35" t="s">
        <v>23</v>
      </c>
      <c r="D13" s="20">
        <v>3</v>
      </c>
      <c r="E13" s="19">
        <v>131</v>
      </c>
      <c r="F13" s="33">
        <v>4025</v>
      </c>
      <c r="G13" s="19">
        <v>8462</v>
      </c>
      <c r="H13" s="19">
        <v>2102</v>
      </c>
      <c r="I13" s="19">
        <v>308</v>
      </c>
      <c r="J13" s="19">
        <v>647423</v>
      </c>
    </row>
    <row r="14" spans="1:10" ht="12">
      <c r="A14" s="34"/>
      <c r="B14" s="35" t="s">
        <v>26</v>
      </c>
      <c r="C14" s="35" t="s">
        <v>23</v>
      </c>
      <c r="D14" s="20">
        <v>10</v>
      </c>
      <c r="E14" s="19">
        <v>1195</v>
      </c>
      <c r="F14" s="33">
        <v>25829</v>
      </c>
      <c r="G14" s="19">
        <v>53833</v>
      </c>
      <c r="H14" s="19">
        <v>2084</v>
      </c>
      <c r="I14" s="19">
        <v>216</v>
      </c>
      <c r="J14" s="19">
        <v>450484</v>
      </c>
    </row>
    <row r="15" spans="1:10" ht="12">
      <c r="A15" s="34" t="s">
        <v>27</v>
      </c>
      <c r="B15" s="35" t="s">
        <v>28</v>
      </c>
      <c r="C15" s="35" t="s">
        <v>23</v>
      </c>
      <c r="D15" s="20">
        <v>15</v>
      </c>
      <c r="E15" s="19">
        <v>1185</v>
      </c>
      <c r="F15" s="33">
        <v>23635</v>
      </c>
      <c r="G15" s="19">
        <v>48108</v>
      </c>
      <c r="H15" s="19">
        <v>2035</v>
      </c>
      <c r="I15" s="19">
        <v>199</v>
      </c>
      <c r="J15" s="19">
        <v>406042</v>
      </c>
    </row>
    <row r="16" spans="1:10" ht="12">
      <c r="A16" s="34"/>
      <c r="B16" s="35" t="s">
        <v>29</v>
      </c>
      <c r="C16" s="35" t="s">
        <v>23</v>
      </c>
      <c r="D16" s="20">
        <v>1</v>
      </c>
      <c r="E16" s="19">
        <v>100</v>
      </c>
      <c r="F16" s="33">
        <v>2513</v>
      </c>
      <c r="G16" s="19">
        <v>5576</v>
      </c>
      <c r="H16" s="19">
        <v>2219</v>
      </c>
      <c r="I16" s="19">
        <v>251</v>
      </c>
      <c r="J16" s="19">
        <v>557615</v>
      </c>
    </row>
    <row r="17" spans="1:10" ht="12">
      <c r="A17" s="34" t="s">
        <v>30</v>
      </c>
      <c r="B17" s="35" t="s">
        <v>31</v>
      </c>
      <c r="C17" s="35" t="s">
        <v>23</v>
      </c>
      <c r="D17" s="20">
        <v>36</v>
      </c>
      <c r="E17" s="19">
        <v>2466</v>
      </c>
      <c r="F17" s="33">
        <v>72399</v>
      </c>
      <c r="G17" s="19">
        <v>156288</v>
      </c>
      <c r="H17" s="19">
        <v>2159</v>
      </c>
      <c r="I17" s="19">
        <v>293</v>
      </c>
      <c r="J17" s="19">
        <v>633208</v>
      </c>
    </row>
    <row r="18" spans="1:10" ht="12">
      <c r="A18" s="34"/>
      <c r="B18" s="35" t="s">
        <v>32</v>
      </c>
      <c r="C18" s="35" t="s">
        <v>23</v>
      </c>
      <c r="D18" s="20">
        <v>49</v>
      </c>
      <c r="E18" s="19">
        <v>4655</v>
      </c>
      <c r="F18" s="33">
        <v>117392</v>
      </c>
      <c r="G18" s="19">
        <v>254778</v>
      </c>
      <c r="H18" s="19">
        <v>2170</v>
      </c>
      <c r="I18" s="19">
        <v>252</v>
      </c>
      <c r="J18" s="19">
        <v>547273</v>
      </c>
    </row>
    <row r="19" spans="1:10" ht="12">
      <c r="A19" s="34" t="s">
        <v>33</v>
      </c>
      <c r="B19" s="35" t="s">
        <v>34</v>
      </c>
      <c r="C19" s="35" t="s">
        <v>23</v>
      </c>
      <c r="D19" s="20">
        <v>23</v>
      </c>
      <c r="E19" s="19">
        <v>2770</v>
      </c>
      <c r="F19" s="33">
        <v>70972</v>
      </c>
      <c r="G19" s="19">
        <v>155744</v>
      </c>
      <c r="H19" s="19">
        <v>2194</v>
      </c>
      <c r="I19" s="19">
        <v>256</v>
      </c>
      <c r="J19" s="19">
        <v>562190</v>
      </c>
    </row>
    <row r="20" spans="1:10" ht="12">
      <c r="A20" s="34"/>
      <c r="B20" s="35" t="s">
        <v>35</v>
      </c>
      <c r="C20" s="35" t="s">
        <v>23</v>
      </c>
      <c r="D20" s="20">
        <v>41</v>
      </c>
      <c r="E20" s="19">
        <v>3548</v>
      </c>
      <c r="F20" s="33">
        <v>96991</v>
      </c>
      <c r="G20" s="19">
        <v>214212</v>
      </c>
      <c r="H20" s="19">
        <v>2209</v>
      </c>
      <c r="I20" s="19">
        <v>273</v>
      </c>
      <c r="J20" s="19">
        <v>603755</v>
      </c>
    </row>
    <row r="21" spans="1:10" ht="12">
      <c r="A21" s="34" t="s">
        <v>36</v>
      </c>
      <c r="B21" s="35" t="s">
        <v>37</v>
      </c>
      <c r="C21" s="35" t="s">
        <v>23</v>
      </c>
      <c r="D21" s="20">
        <v>6</v>
      </c>
      <c r="E21" s="19">
        <v>765</v>
      </c>
      <c r="F21" s="33">
        <v>20196</v>
      </c>
      <c r="G21" s="19">
        <v>40237</v>
      </c>
      <c r="H21" s="19">
        <v>1992</v>
      </c>
      <c r="I21" s="19">
        <v>264</v>
      </c>
      <c r="J21" s="19">
        <v>525973</v>
      </c>
    </row>
    <row r="22" spans="1:10" ht="12">
      <c r="A22" s="34"/>
      <c r="B22" s="35" t="s">
        <v>38</v>
      </c>
      <c r="C22" s="35" t="s">
        <v>23</v>
      </c>
      <c r="D22" s="20">
        <v>7</v>
      </c>
      <c r="E22" s="19">
        <v>594</v>
      </c>
      <c r="F22" s="33">
        <v>15677</v>
      </c>
      <c r="G22" s="19">
        <v>32411</v>
      </c>
      <c r="H22" s="19">
        <v>2067</v>
      </c>
      <c r="I22" s="19">
        <v>264</v>
      </c>
      <c r="J22" s="19">
        <v>545919</v>
      </c>
    </row>
    <row r="23" spans="1:10" ht="12">
      <c r="A23" s="34" t="s">
        <v>39</v>
      </c>
      <c r="B23" s="35" t="s">
        <v>40</v>
      </c>
      <c r="C23" s="35" t="s">
        <v>23</v>
      </c>
      <c r="D23" s="20">
        <v>24</v>
      </c>
      <c r="E23" s="36">
        <v>2031</v>
      </c>
      <c r="F23" s="33">
        <v>55334</v>
      </c>
      <c r="G23" s="19">
        <v>121116</v>
      </c>
      <c r="H23" s="19">
        <v>2189</v>
      </c>
      <c r="I23" s="19">
        <v>272</v>
      </c>
      <c r="J23" s="19">
        <v>596305</v>
      </c>
    </row>
    <row r="24" spans="1:10" ht="12">
      <c r="A24" s="34"/>
      <c r="B24" s="35" t="s">
        <v>41</v>
      </c>
      <c r="C24" s="35" t="s">
        <v>23</v>
      </c>
      <c r="D24" s="20">
        <v>5</v>
      </c>
      <c r="E24" s="19">
        <v>367</v>
      </c>
      <c r="F24" s="33">
        <v>7870</v>
      </c>
      <c r="G24" s="19">
        <v>16560</v>
      </c>
      <c r="H24" s="19">
        <v>2104</v>
      </c>
      <c r="I24" s="19">
        <v>214</v>
      </c>
      <c r="J24" s="19">
        <v>450994</v>
      </c>
    </row>
    <row r="25" spans="1:10" ht="12">
      <c r="A25" s="34" t="s">
        <v>42</v>
      </c>
      <c r="B25" s="35" t="s">
        <v>43</v>
      </c>
      <c r="C25" s="35" t="s">
        <v>23</v>
      </c>
      <c r="D25" s="20">
        <v>8</v>
      </c>
      <c r="E25" s="19">
        <v>510</v>
      </c>
      <c r="F25" s="33">
        <v>12715</v>
      </c>
      <c r="G25" s="19">
        <v>24953</v>
      </c>
      <c r="H25" s="19">
        <v>1962</v>
      </c>
      <c r="I25" s="19">
        <v>249</v>
      </c>
      <c r="J25" s="19">
        <v>488883</v>
      </c>
    </row>
    <row r="26" spans="1:10" ht="12">
      <c r="A26" s="37"/>
      <c r="B26" s="35" t="s">
        <v>44</v>
      </c>
      <c r="C26" s="35" t="s">
        <v>23</v>
      </c>
      <c r="D26" s="20">
        <v>34</v>
      </c>
      <c r="E26" s="19">
        <v>4850</v>
      </c>
      <c r="F26" s="33">
        <v>114288</v>
      </c>
      <c r="G26" s="19">
        <v>233352</v>
      </c>
      <c r="H26" s="19">
        <v>2042</v>
      </c>
      <c r="I26" s="19">
        <v>236</v>
      </c>
      <c r="J26" s="19">
        <v>481178</v>
      </c>
    </row>
    <row r="27" spans="1:10" ht="12">
      <c r="A27" s="34" t="s">
        <v>45</v>
      </c>
      <c r="B27" s="35" t="s">
        <v>46</v>
      </c>
      <c r="C27" s="35" t="s">
        <v>23</v>
      </c>
      <c r="D27" s="20">
        <v>45</v>
      </c>
      <c r="E27" s="19">
        <v>3656</v>
      </c>
      <c r="F27" s="33">
        <v>107808</v>
      </c>
      <c r="G27" s="19">
        <v>235872</v>
      </c>
      <c r="H27" s="19">
        <v>2188</v>
      </c>
      <c r="I27" s="19">
        <v>295</v>
      </c>
      <c r="J27" s="19">
        <v>645234</v>
      </c>
    </row>
    <row r="28" spans="1:10" ht="12">
      <c r="A28" s="34"/>
      <c r="B28" s="35" t="s">
        <v>47</v>
      </c>
      <c r="C28" s="35" t="s">
        <v>23</v>
      </c>
      <c r="D28" s="20">
        <v>1</v>
      </c>
      <c r="E28" s="19">
        <v>81</v>
      </c>
      <c r="F28" s="33">
        <v>2485</v>
      </c>
      <c r="G28" s="19">
        <v>5464</v>
      </c>
      <c r="H28" s="19">
        <v>2199</v>
      </c>
      <c r="I28" s="19">
        <v>307</v>
      </c>
      <c r="J28" s="19">
        <v>674535</v>
      </c>
    </row>
    <row r="29" spans="1:10" ht="12">
      <c r="A29" s="34"/>
      <c r="B29" s="35" t="s">
        <v>48</v>
      </c>
      <c r="C29" s="35" t="s">
        <v>23</v>
      </c>
      <c r="D29" s="20">
        <v>27</v>
      </c>
      <c r="E29" s="19">
        <v>1905</v>
      </c>
      <c r="F29" s="33">
        <v>52339</v>
      </c>
      <c r="G29" s="19">
        <v>111679</v>
      </c>
      <c r="H29" s="19">
        <v>2134</v>
      </c>
      <c r="I29" s="19">
        <v>275</v>
      </c>
      <c r="J29" s="19">
        <v>586181</v>
      </c>
    </row>
    <row r="30" spans="1:10" ht="12">
      <c r="A30" s="34"/>
      <c r="B30" s="35" t="s">
        <v>49</v>
      </c>
      <c r="C30" s="35" t="s">
        <v>23</v>
      </c>
      <c r="D30" s="20">
        <v>10</v>
      </c>
      <c r="E30" s="38">
        <v>1353</v>
      </c>
      <c r="F30" s="39">
        <v>33237</v>
      </c>
      <c r="G30" s="38">
        <v>71143</v>
      </c>
      <c r="H30" s="19">
        <v>2140</v>
      </c>
      <c r="I30" s="19">
        <v>246</v>
      </c>
      <c r="J30" s="19">
        <v>525815</v>
      </c>
    </row>
    <row r="31" spans="1:10" ht="12">
      <c r="A31" s="34"/>
      <c r="B31" s="35" t="s">
        <v>20</v>
      </c>
      <c r="C31" s="35" t="s">
        <v>23</v>
      </c>
      <c r="D31" s="40">
        <f>SUM(D10:D30)</f>
        <v>373</v>
      </c>
      <c r="E31" s="41">
        <v>34172</v>
      </c>
      <c r="F31" s="42">
        <v>891382</v>
      </c>
      <c r="G31" s="41">
        <v>1909812</v>
      </c>
      <c r="H31" s="4">
        <v>2143</v>
      </c>
      <c r="I31" s="4">
        <f>F31/E31*10</f>
        <v>260.85157438838814</v>
      </c>
      <c r="J31" s="4">
        <v>558876</v>
      </c>
    </row>
    <row r="32" spans="1:10" ht="12">
      <c r="A32" s="43"/>
      <c r="B32" s="44"/>
      <c r="C32" s="20"/>
      <c r="D32" s="20"/>
      <c r="E32" s="38"/>
      <c r="F32" s="39"/>
      <c r="G32" s="38"/>
      <c r="H32" s="19"/>
      <c r="I32" s="19"/>
      <c r="J32" s="19"/>
    </row>
    <row r="33" spans="1:10" ht="12">
      <c r="A33" s="34"/>
      <c r="B33" s="35" t="s">
        <v>50</v>
      </c>
      <c r="C33" s="35" t="s">
        <v>17</v>
      </c>
      <c r="D33" s="20">
        <v>12</v>
      </c>
      <c r="E33" s="38">
        <v>1070</v>
      </c>
      <c r="F33" s="39">
        <v>29041</v>
      </c>
      <c r="G33" s="38">
        <v>57235</v>
      </c>
      <c r="H33" s="19">
        <v>1971</v>
      </c>
      <c r="I33" s="19">
        <v>271</v>
      </c>
      <c r="J33" s="19">
        <v>534906</v>
      </c>
    </row>
    <row r="34" spans="1:10" ht="12">
      <c r="A34" s="34"/>
      <c r="B34" s="35" t="s">
        <v>51</v>
      </c>
      <c r="C34" s="35" t="s">
        <v>23</v>
      </c>
      <c r="D34" s="20">
        <v>1</v>
      </c>
      <c r="E34" s="38">
        <v>95</v>
      </c>
      <c r="F34" s="39">
        <v>2313</v>
      </c>
      <c r="G34" s="38">
        <v>4767</v>
      </c>
      <c r="H34" s="19">
        <v>2062</v>
      </c>
      <c r="I34" s="19">
        <v>243</v>
      </c>
      <c r="J34" s="19">
        <v>455546</v>
      </c>
    </row>
    <row r="35" spans="1:10" ht="12">
      <c r="A35" s="34"/>
      <c r="B35" s="35" t="s">
        <v>52</v>
      </c>
      <c r="C35" s="35" t="s">
        <v>23</v>
      </c>
      <c r="D35" s="20">
        <v>8</v>
      </c>
      <c r="E35" s="38">
        <v>1137</v>
      </c>
      <c r="F35" s="39">
        <v>31751</v>
      </c>
      <c r="G35" s="38">
        <v>69626</v>
      </c>
      <c r="H35" s="19">
        <v>222</v>
      </c>
      <c r="I35" s="19">
        <v>279</v>
      </c>
      <c r="J35" s="19">
        <v>612362</v>
      </c>
    </row>
    <row r="36" spans="1:10" ht="12">
      <c r="A36" s="34" t="s">
        <v>53</v>
      </c>
      <c r="B36" s="35" t="s">
        <v>54</v>
      </c>
      <c r="C36" s="35" t="s">
        <v>23</v>
      </c>
      <c r="D36" s="20">
        <v>1</v>
      </c>
      <c r="E36" s="38">
        <v>80</v>
      </c>
      <c r="F36" s="39">
        <v>2317</v>
      </c>
      <c r="G36" s="38">
        <v>4651</v>
      </c>
      <c r="H36" s="19">
        <v>2008</v>
      </c>
      <c r="I36" s="19">
        <v>290</v>
      </c>
      <c r="J36" s="19">
        <v>581426</v>
      </c>
    </row>
    <row r="37" spans="1:10" ht="12">
      <c r="A37" s="34"/>
      <c r="B37" s="35" t="s">
        <v>55</v>
      </c>
      <c r="C37" s="35" t="s">
        <v>23</v>
      </c>
      <c r="D37" s="20">
        <v>4</v>
      </c>
      <c r="E37" s="38">
        <v>215</v>
      </c>
      <c r="F37" s="39">
        <v>6023</v>
      </c>
      <c r="G37" s="38">
        <v>12643</v>
      </c>
      <c r="H37" s="19">
        <v>2099</v>
      </c>
      <c r="I37" s="19">
        <v>280</v>
      </c>
      <c r="J37" s="19">
        <v>588042</v>
      </c>
    </row>
    <row r="38" spans="1:10" ht="12">
      <c r="A38" s="34"/>
      <c r="B38" s="35" t="s">
        <v>56</v>
      </c>
      <c r="C38" s="35" t="s">
        <v>23</v>
      </c>
      <c r="D38" s="20">
        <v>3</v>
      </c>
      <c r="E38" s="38">
        <v>217</v>
      </c>
      <c r="F38" s="39">
        <v>5558</v>
      </c>
      <c r="G38" s="38">
        <v>11394</v>
      </c>
      <c r="H38" s="19">
        <v>2050</v>
      </c>
      <c r="I38" s="19">
        <v>256</v>
      </c>
      <c r="J38" s="19">
        <v>525065</v>
      </c>
    </row>
    <row r="39" spans="1:10" ht="12">
      <c r="A39" s="34" t="s">
        <v>57</v>
      </c>
      <c r="B39" s="35" t="s">
        <v>58</v>
      </c>
      <c r="C39" s="35" t="s">
        <v>23</v>
      </c>
      <c r="D39" s="20">
        <v>2</v>
      </c>
      <c r="E39" s="38">
        <v>133</v>
      </c>
      <c r="F39" s="39">
        <v>2898</v>
      </c>
      <c r="G39" s="38">
        <v>5711</v>
      </c>
      <c r="H39" s="19">
        <v>1971</v>
      </c>
      <c r="I39" s="19">
        <v>218</v>
      </c>
      <c r="J39" s="19">
        <v>429409</v>
      </c>
    </row>
    <row r="40" spans="1:10" ht="12">
      <c r="A40" s="34"/>
      <c r="B40" s="35" t="s">
        <v>59</v>
      </c>
      <c r="C40" s="35" t="s">
        <v>23</v>
      </c>
      <c r="D40" s="20">
        <v>177</v>
      </c>
      <c r="E40" s="38">
        <v>31224</v>
      </c>
      <c r="F40" s="39">
        <v>913216</v>
      </c>
      <c r="G40" s="38">
        <v>2008024</v>
      </c>
      <c r="H40" s="19">
        <v>2199</v>
      </c>
      <c r="I40" s="19">
        <v>292</v>
      </c>
      <c r="J40" s="19">
        <v>643103</v>
      </c>
    </row>
    <row r="41" spans="1:10" ht="12">
      <c r="A41" s="34"/>
      <c r="B41" s="35" t="s">
        <v>60</v>
      </c>
      <c r="C41" s="35" t="s">
        <v>23</v>
      </c>
      <c r="D41" s="20">
        <v>17</v>
      </c>
      <c r="E41" s="38">
        <v>3155</v>
      </c>
      <c r="F41" s="39">
        <v>89002</v>
      </c>
      <c r="G41" s="38">
        <v>185902</v>
      </c>
      <c r="H41" s="19">
        <v>2089</v>
      </c>
      <c r="I41" s="19">
        <v>282</v>
      </c>
      <c r="J41" s="19">
        <v>589229</v>
      </c>
    </row>
    <row r="42" spans="1:10" ht="12">
      <c r="A42" s="34" t="s">
        <v>39</v>
      </c>
      <c r="B42" s="35" t="s">
        <v>61</v>
      </c>
      <c r="C42" s="35" t="s">
        <v>23</v>
      </c>
      <c r="D42" s="20">
        <v>15</v>
      </c>
      <c r="E42" s="38">
        <v>2040</v>
      </c>
      <c r="F42" s="39">
        <v>58876</v>
      </c>
      <c r="G42" s="38">
        <v>125859</v>
      </c>
      <c r="H42" s="19">
        <v>2138</v>
      </c>
      <c r="I42" s="19">
        <v>289</v>
      </c>
      <c r="J42" s="19">
        <v>616955</v>
      </c>
    </row>
    <row r="43" spans="1:10" ht="12">
      <c r="A43" s="34"/>
      <c r="B43" s="35" t="s">
        <v>62</v>
      </c>
      <c r="C43" s="35" t="s">
        <v>23</v>
      </c>
      <c r="D43" s="20">
        <v>58</v>
      </c>
      <c r="E43" s="38">
        <v>7135</v>
      </c>
      <c r="F43" s="39">
        <v>211761</v>
      </c>
      <c r="G43" s="38">
        <v>458013</v>
      </c>
      <c r="H43" s="19">
        <v>2163</v>
      </c>
      <c r="I43" s="19">
        <v>297</v>
      </c>
      <c r="J43" s="19">
        <v>641924</v>
      </c>
    </row>
    <row r="44" spans="1:10" ht="13.5" customHeight="1">
      <c r="A44" s="34"/>
      <c r="B44" s="35" t="s">
        <v>63</v>
      </c>
      <c r="C44" s="35" t="s">
        <v>23</v>
      </c>
      <c r="D44" s="20">
        <v>14</v>
      </c>
      <c r="E44" s="38">
        <v>1777</v>
      </c>
      <c r="F44" s="39">
        <v>51810</v>
      </c>
      <c r="G44" s="38">
        <v>112425</v>
      </c>
      <c r="H44" s="19">
        <v>2170</v>
      </c>
      <c r="I44" s="19">
        <v>292</v>
      </c>
      <c r="J44" s="19">
        <v>632665</v>
      </c>
    </row>
    <row r="45" spans="1:10" ht="12">
      <c r="A45" s="34" t="s">
        <v>42</v>
      </c>
      <c r="B45" s="35" t="s">
        <v>64</v>
      </c>
      <c r="C45" s="35" t="s">
        <v>23</v>
      </c>
      <c r="D45" s="20">
        <v>34</v>
      </c>
      <c r="E45" s="38">
        <v>2887</v>
      </c>
      <c r="F45" s="39">
        <v>81782</v>
      </c>
      <c r="G45" s="38">
        <v>177736</v>
      </c>
      <c r="H45" s="19">
        <v>2173</v>
      </c>
      <c r="I45" s="19">
        <v>283</v>
      </c>
      <c r="J45" s="19">
        <v>615644</v>
      </c>
    </row>
    <row r="46" spans="1:10" ht="12">
      <c r="A46" s="37"/>
      <c r="B46" s="35" t="s">
        <v>65</v>
      </c>
      <c r="C46" s="35" t="s">
        <v>23</v>
      </c>
      <c r="D46" s="20">
        <v>166</v>
      </c>
      <c r="E46" s="38">
        <v>26780</v>
      </c>
      <c r="F46" s="39">
        <v>825182</v>
      </c>
      <c r="G46" s="38">
        <v>1842185</v>
      </c>
      <c r="H46" s="19">
        <v>2232</v>
      </c>
      <c r="I46" s="19">
        <v>308</v>
      </c>
      <c r="J46" s="19">
        <v>687906</v>
      </c>
    </row>
    <row r="47" spans="1:10" ht="12">
      <c r="A47" s="34"/>
      <c r="B47" s="35" t="s">
        <v>66</v>
      </c>
      <c r="C47" s="35" t="s">
        <v>23</v>
      </c>
      <c r="D47" s="20">
        <v>7</v>
      </c>
      <c r="E47" s="38">
        <v>560</v>
      </c>
      <c r="F47" s="39">
        <v>16205</v>
      </c>
      <c r="G47" s="38">
        <v>35307</v>
      </c>
      <c r="H47" s="19">
        <v>2179</v>
      </c>
      <c r="I47" s="19">
        <v>289</v>
      </c>
      <c r="J47" s="19">
        <v>630474</v>
      </c>
    </row>
    <row r="48" spans="1:10" ht="12">
      <c r="A48" s="34" t="s">
        <v>45</v>
      </c>
      <c r="B48" s="35" t="s">
        <v>67</v>
      </c>
      <c r="C48" s="35" t="s">
        <v>23</v>
      </c>
      <c r="D48" s="20">
        <v>33</v>
      </c>
      <c r="E48" s="38">
        <v>3038</v>
      </c>
      <c r="F48" s="39">
        <v>92138</v>
      </c>
      <c r="G48" s="38">
        <v>197501</v>
      </c>
      <c r="H48" s="19">
        <v>2144</v>
      </c>
      <c r="I48" s="19">
        <v>303</v>
      </c>
      <c r="J48" s="19">
        <v>650103</v>
      </c>
    </row>
    <row r="49" spans="1:10" ht="12">
      <c r="A49" s="34"/>
      <c r="B49" s="35" t="s">
        <v>20</v>
      </c>
      <c r="C49" s="35" t="s">
        <v>23</v>
      </c>
      <c r="D49" s="40">
        <v>552</v>
      </c>
      <c r="E49" s="41">
        <v>81543</v>
      </c>
      <c r="F49" s="42">
        <v>2419870</v>
      </c>
      <c r="G49" s="41">
        <v>5308979</v>
      </c>
      <c r="H49" s="4">
        <v>2194</v>
      </c>
      <c r="I49" s="4">
        <f>F49/E49*10</f>
        <v>296.75999166084154</v>
      </c>
      <c r="J49" s="4">
        <v>651068</v>
      </c>
    </row>
    <row r="50" spans="1:10" ht="12">
      <c r="A50" s="43"/>
      <c r="B50" s="44"/>
      <c r="C50" s="20"/>
      <c r="D50" s="20"/>
      <c r="E50" s="38"/>
      <c r="F50" s="39"/>
      <c r="G50" s="38"/>
      <c r="H50" s="19"/>
      <c r="I50" s="19"/>
      <c r="J50" s="19"/>
    </row>
    <row r="51" spans="1:10" ht="12">
      <c r="A51" s="34" t="s">
        <v>33</v>
      </c>
      <c r="B51" s="35" t="s">
        <v>67</v>
      </c>
      <c r="C51" s="35" t="s">
        <v>19</v>
      </c>
      <c r="D51" s="20">
        <v>7</v>
      </c>
      <c r="E51" s="38">
        <v>395</v>
      </c>
      <c r="F51" s="39">
        <v>12753</v>
      </c>
      <c r="G51" s="38">
        <v>23806</v>
      </c>
      <c r="H51" s="19">
        <v>1867</v>
      </c>
      <c r="I51" s="19">
        <f>F51/E51*10</f>
        <v>322.8607594936709</v>
      </c>
      <c r="J51" s="19">
        <v>602691</v>
      </c>
    </row>
    <row r="52" spans="1:10" ht="12">
      <c r="A52" s="34" t="s">
        <v>68</v>
      </c>
      <c r="B52" s="35" t="s">
        <v>69</v>
      </c>
      <c r="C52" s="35" t="s">
        <v>23</v>
      </c>
      <c r="D52" s="20">
        <v>1</v>
      </c>
      <c r="E52" s="38">
        <v>50</v>
      </c>
      <c r="F52" s="39">
        <v>1652</v>
      </c>
      <c r="G52" s="38">
        <v>3009</v>
      </c>
      <c r="H52" s="19">
        <v>1822</v>
      </c>
      <c r="I52" s="19">
        <f>F52/E52*10</f>
        <v>330.4</v>
      </c>
      <c r="J52" s="19">
        <v>601899</v>
      </c>
    </row>
    <row r="53" spans="1:10" ht="12">
      <c r="A53" s="34" t="s">
        <v>39</v>
      </c>
      <c r="B53" s="35" t="s">
        <v>70</v>
      </c>
      <c r="C53" s="35" t="s">
        <v>23</v>
      </c>
      <c r="D53" s="20">
        <v>3</v>
      </c>
      <c r="E53" s="38">
        <v>155</v>
      </c>
      <c r="F53" s="39">
        <v>6218</v>
      </c>
      <c r="G53" s="38">
        <v>11784</v>
      </c>
      <c r="H53" s="19">
        <v>1895</v>
      </c>
      <c r="I53" s="19">
        <f>F53/E53*10</f>
        <v>401.16129032258067</v>
      </c>
      <c r="J53" s="19">
        <v>760264</v>
      </c>
    </row>
    <row r="54" spans="1:10" ht="12">
      <c r="A54" s="34" t="s">
        <v>42</v>
      </c>
      <c r="B54" s="35" t="s">
        <v>71</v>
      </c>
      <c r="C54" s="35" t="s">
        <v>23</v>
      </c>
      <c r="D54" s="20">
        <v>3</v>
      </c>
      <c r="E54" s="38">
        <v>85</v>
      </c>
      <c r="F54" s="39">
        <v>2638</v>
      </c>
      <c r="G54" s="38">
        <v>4823</v>
      </c>
      <c r="H54" s="19">
        <v>1828</v>
      </c>
      <c r="I54" s="19">
        <f>F54/E54*10</f>
        <v>310.3529411764706</v>
      </c>
      <c r="J54" s="19">
        <v>567445</v>
      </c>
    </row>
    <row r="55" spans="1:10" ht="12">
      <c r="A55" s="34" t="s">
        <v>45</v>
      </c>
      <c r="B55" s="35" t="s">
        <v>20</v>
      </c>
      <c r="C55" s="35" t="s">
        <v>23</v>
      </c>
      <c r="D55" s="40">
        <f>SUM(D51:D54)</f>
        <v>14</v>
      </c>
      <c r="E55" s="41">
        <f>SUM(E51:E54)</f>
        <v>685</v>
      </c>
      <c r="F55" s="42">
        <f>SUM(F51:F54)</f>
        <v>23261</v>
      </c>
      <c r="G55" s="41">
        <v>43423</v>
      </c>
      <c r="H55" s="4">
        <v>1867</v>
      </c>
      <c r="I55" s="4">
        <f>F55/E55*10</f>
        <v>339.57664233576645</v>
      </c>
      <c r="J55" s="4">
        <v>633915</v>
      </c>
    </row>
    <row r="56" spans="1:10" ht="12">
      <c r="A56" s="43"/>
      <c r="B56" s="44"/>
      <c r="C56" s="44"/>
      <c r="D56" s="44"/>
      <c r="E56" s="31"/>
      <c r="F56" s="45"/>
      <c r="G56" s="31"/>
      <c r="H56" s="31"/>
      <c r="I56" s="31"/>
      <c r="J56" s="31"/>
    </row>
    <row r="57" spans="1:10" ht="12">
      <c r="A57" s="38" t="s">
        <v>72</v>
      </c>
      <c r="B57" s="19"/>
      <c r="C57" s="19"/>
      <c r="D57" s="19"/>
      <c r="E57" s="19"/>
      <c r="F57" s="46"/>
      <c r="G57" s="19"/>
      <c r="H57" s="19"/>
      <c r="I57" s="19"/>
      <c r="J57" s="19"/>
    </row>
    <row r="58" spans="1:10" ht="12">
      <c r="A58" s="19"/>
      <c r="B58" s="19"/>
      <c r="C58" s="19"/>
      <c r="D58" s="19"/>
      <c r="E58" s="19"/>
      <c r="F58" s="46"/>
      <c r="G58" s="19"/>
      <c r="H58" s="19"/>
      <c r="I58" s="19"/>
      <c r="J58" s="19"/>
    </row>
    <row r="59" spans="1:10" ht="12">
      <c r="A59" s="19"/>
      <c r="B59" s="19"/>
      <c r="C59" s="19"/>
      <c r="D59" s="19"/>
      <c r="E59" s="19"/>
      <c r="F59" s="46"/>
      <c r="G59" s="19"/>
      <c r="H59" s="19"/>
      <c r="I59" s="19"/>
      <c r="J59" s="19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2009-04-06T01:02:15Z</dcterms:created>
  <dcterms:modified xsi:type="dcterms:W3CDTF">2009-04-06T01:02:24Z</dcterms:modified>
  <cp:category/>
  <cp:version/>
  <cp:contentType/>
  <cp:contentStatus/>
</cp:coreProperties>
</file>