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 localSheetId="0">'62'!$A$1:$H$86</definedName>
    <definedName name="_60．農__作__物ー1" localSheetId="0">'62'!$A$1:$P$86</definedName>
    <definedName name="_60．農__作__物ー2" localSheetId="0">'62'!$A$1:$P$85</definedName>
    <definedName name="_61.家畜飼養農家数" localSheetId="0">'62'!$A$1:$P$86</definedName>
    <definedName name="_62.農業用機械の保有台数_個人有">'62'!$A$1:$P$86</definedName>
    <definedName name="_Regression_Int" localSheetId="0" hidden="1">1</definedName>
    <definedName name="_xlnm.Print_Area" localSheetId="0">'62'!$A$1:$P$86</definedName>
    <definedName name="Print_Area_MI" localSheetId="0">'62'!$A$1:$K$47</definedName>
  </definedNames>
  <calcPr fullCalcOnLoad="1"/>
</workbook>
</file>

<file path=xl/sharedStrings.xml><?xml version="1.0" encoding="utf-8"?>
<sst xmlns="http://schemas.openxmlformats.org/spreadsheetml/2006/main" count="185" uniqueCount="173">
  <si>
    <t>62.農業用機械の保有台数(個人有)</t>
  </si>
  <si>
    <t>(単位  戸、台)</t>
  </si>
  <si>
    <t>各年２月１日</t>
  </si>
  <si>
    <t>年次および</t>
  </si>
  <si>
    <t>動力耕うん機</t>
  </si>
  <si>
    <t>動力防除機(乗用型スピ</t>
  </si>
  <si>
    <t>乗     用     型</t>
  </si>
  <si>
    <t>標示</t>
  </si>
  <si>
    <t>動力田植機</t>
  </si>
  <si>
    <t>バインダー</t>
  </si>
  <si>
    <t>自脱型コンバイン</t>
  </si>
  <si>
    <t xml:space="preserve">  米麦      用乾燥機</t>
  </si>
  <si>
    <t>農用トラクター</t>
  </si>
  <si>
    <t>ードスプレヤーは除く)</t>
  </si>
  <si>
    <t>スピードスプレヤー</t>
  </si>
  <si>
    <t>市  町  村</t>
  </si>
  <si>
    <t>農家数</t>
  </si>
  <si>
    <t>台    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</si>
  <si>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</si>
  <si>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</si>
  <si>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</si>
  <si>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</si>
  <si>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</si>
  <si>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</si>
  <si>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</si>
  <si>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平成２年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</si>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</sst>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center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Continuous" vertical="center"/>
      <protection locked="0"/>
    </xf>
    <xf numFmtId="41" fontId="22" fillId="0" borderId="11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Alignment="1">
      <alignment vertical="center"/>
    </xf>
    <xf numFmtId="41" fontId="22" fillId="0" borderId="12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Continuous" vertical="center"/>
      <protection locked="0"/>
    </xf>
    <xf numFmtId="41" fontId="22" fillId="0" borderId="13" xfId="0" applyNumberFormat="1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41" fontId="22" fillId="0" borderId="12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0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1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 quotePrefix="1">
      <alignment horizontal="right"/>
      <protection locked="0"/>
    </xf>
    <xf numFmtId="41" fontId="20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1" xfId="0" applyNumberFormat="1" applyFont="1" applyBorder="1" applyAlignment="1">
      <alignment horizontal="right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1"/>
  <sheetViews>
    <sheetView showGridLines="0" tabSelected="1" zoomScalePageLayoutView="0" workbookViewId="0" topLeftCell="A1">
      <selection activeCell="E13" sqref="E13"/>
    </sheetView>
  </sheetViews>
  <sheetFormatPr defaultColWidth="10.66015625" defaultRowHeight="12" customHeight="1"/>
  <cols>
    <col min="1" max="1" width="14.66015625" style="5" customWidth="1"/>
    <col min="2" max="8" width="10.66015625" style="5" customWidth="1"/>
    <col min="9" max="15" width="11.66015625" style="5" customWidth="1"/>
    <col min="16" max="16" width="5.66015625" style="58" customWidth="1"/>
    <col min="17" max="16384" width="10.66015625" style="5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4"/>
    </row>
    <row r="2" spans="1:16" ht="12" customHeight="1" thickBot="1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  <c r="O2" s="7"/>
      <c r="P2" s="9" t="s">
        <v>2</v>
      </c>
    </row>
    <row r="3" spans="1:16" s="15" customFormat="1" ht="15" customHeight="1" thickTop="1">
      <c r="A3" s="10" t="s">
        <v>3</v>
      </c>
      <c r="B3" s="11"/>
      <c r="C3" s="12"/>
      <c r="D3" s="11"/>
      <c r="E3" s="12"/>
      <c r="F3" s="11"/>
      <c r="G3" s="12"/>
      <c r="H3" s="13"/>
      <c r="I3" s="12"/>
      <c r="J3" s="11" t="s">
        <v>4</v>
      </c>
      <c r="K3" s="12"/>
      <c r="L3" s="11" t="s">
        <v>5</v>
      </c>
      <c r="M3" s="12"/>
      <c r="N3" s="11" t="s">
        <v>6</v>
      </c>
      <c r="O3" s="12"/>
      <c r="P3" s="14" t="s">
        <v>7</v>
      </c>
    </row>
    <row r="4" spans="1:16" s="15" customFormat="1" ht="12" customHeight="1">
      <c r="A4" s="10"/>
      <c r="B4" s="16" t="s">
        <v>8</v>
      </c>
      <c r="C4" s="16"/>
      <c r="D4" s="16" t="s">
        <v>9</v>
      </c>
      <c r="E4" s="16"/>
      <c r="F4" s="16" t="s">
        <v>10</v>
      </c>
      <c r="G4" s="17"/>
      <c r="H4" s="16" t="s">
        <v>11</v>
      </c>
      <c r="I4" s="16"/>
      <c r="J4" s="16" t="s">
        <v>12</v>
      </c>
      <c r="K4" s="17"/>
      <c r="L4" s="16" t="s">
        <v>13</v>
      </c>
      <c r="M4" s="16"/>
      <c r="N4" s="16" t="s">
        <v>14</v>
      </c>
      <c r="O4" s="17"/>
      <c r="P4" s="14"/>
    </row>
    <row r="5" spans="1:16" s="15" customFormat="1" ht="12" customHeight="1">
      <c r="A5" s="18" t="s">
        <v>15</v>
      </c>
      <c r="B5" s="19" t="s">
        <v>16</v>
      </c>
      <c r="C5" s="19" t="s">
        <v>17</v>
      </c>
      <c r="D5" s="19" t="s">
        <v>16</v>
      </c>
      <c r="E5" s="19" t="s">
        <v>17</v>
      </c>
      <c r="F5" s="19" t="s">
        <v>16</v>
      </c>
      <c r="G5" s="19" t="s">
        <v>17</v>
      </c>
      <c r="H5" s="19" t="s">
        <v>16</v>
      </c>
      <c r="I5" s="19" t="s">
        <v>17</v>
      </c>
      <c r="J5" s="19" t="s">
        <v>16</v>
      </c>
      <c r="K5" s="19" t="s">
        <v>17</v>
      </c>
      <c r="L5" s="19" t="s">
        <v>16</v>
      </c>
      <c r="M5" s="19" t="s">
        <v>17</v>
      </c>
      <c r="N5" s="19" t="s">
        <v>16</v>
      </c>
      <c r="O5" s="19" t="s">
        <v>17</v>
      </c>
      <c r="P5" s="20" t="s">
        <v>18</v>
      </c>
    </row>
    <row r="6" spans="1:16" ht="12" customHeight="1">
      <c r="A6" s="21" t="s">
        <v>19</v>
      </c>
      <c r="B6" s="22">
        <v>34602</v>
      </c>
      <c r="C6" s="23">
        <v>34727</v>
      </c>
      <c r="D6" s="23">
        <v>34800</v>
      </c>
      <c r="E6" s="23">
        <v>34919</v>
      </c>
      <c r="F6" s="23">
        <v>16219</v>
      </c>
      <c r="G6" s="24">
        <v>16260</v>
      </c>
      <c r="H6" s="24">
        <v>41464</v>
      </c>
      <c r="I6" s="24">
        <v>42456</v>
      </c>
      <c r="J6" s="24">
        <v>65084</v>
      </c>
      <c r="K6" s="24">
        <v>80820</v>
      </c>
      <c r="L6" s="24">
        <v>43732</v>
      </c>
      <c r="M6" s="24">
        <v>46543</v>
      </c>
      <c r="N6" s="24">
        <v>125</v>
      </c>
      <c r="O6" s="24">
        <v>125</v>
      </c>
      <c r="P6" s="25" t="s">
        <v>20</v>
      </c>
    </row>
    <row r="7" spans="1:16" ht="12" customHeight="1">
      <c r="A7" s="26" t="s">
        <v>21</v>
      </c>
      <c r="B7" s="22">
        <v>39390</v>
      </c>
      <c r="C7" s="23">
        <v>39579</v>
      </c>
      <c r="D7" s="23">
        <v>31738</v>
      </c>
      <c r="E7" s="23">
        <v>31953</v>
      </c>
      <c r="F7" s="23">
        <v>22718</v>
      </c>
      <c r="G7" s="24">
        <v>22827</v>
      </c>
      <c r="H7" s="24">
        <v>37218</v>
      </c>
      <c r="I7" s="24">
        <v>38143</v>
      </c>
      <c r="J7" s="24">
        <v>64668</v>
      </c>
      <c r="K7" s="24">
        <v>85302</v>
      </c>
      <c r="L7" s="24">
        <v>45495</v>
      </c>
      <c r="M7" s="24">
        <v>48470</v>
      </c>
      <c r="N7" s="24">
        <v>286</v>
      </c>
      <c r="O7" s="24">
        <v>292</v>
      </c>
      <c r="P7" s="25" t="s">
        <v>22</v>
      </c>
    </row>
    <row r="8" spans="1:16" ht="12" customHeight="1">
      <c r="A8" s="21" t="s">
        <v>23</v>
      </c>
      <c r="B8" s="22">
        <v>39313</v>
      </c>
      <c r="C8" s="23">
        <v>39502</v>
      </c>
      <c r="D8" s="23">
        <v>31632</v>
      </c>
      <c r="E8" s="23">
        <v>31847</v>
      </c>
      <c r="F8" s="23">
        <v>22689</v>
      </c>
      <c r="G8" s="24">
        <v>22798</v>
      </c>
      <c r="H8" s="24">
        <v>37109</v>
      </c>
      <c r="I8" s="24">
        <v>38034</v>
      </c>
      <c r="J8" s="24">
        <v>63963</v>
      </c>
      <c r="K8" s="24">
        <v>84582</v>
      </c>
      <c r="L8" s="24">
        <v>44956</v>
      </c>
      <c r="M8" s="24">
        <v>47927</v>
      </c>
      <c r="N8" s="24">
        <v>286</v>
      </c>
      <c r="O8" s="24">
        <v>292</v>
      </c>
      <c r="P8" s="25" t="s">
        <v>24</v>
      </c>
    </row>
    <row r="9" spans="1:16" ht="12" customHeight="1">
      <c r="A9" s="21"/>
      <c r="B9" s="22"/>
      <c r="C9" s="23"/>
      <c r="D9" s="23"/>
      <c r="E9" s="23"/>
      <c r="F9" s="23"/>
      <c r="G9" s="24"/>
      <c r="H9" s="27"/>
      <c r="I9" s="27"/>
      <c r="J9" s="27"/>
      <c r="K9" s="24"/>
      <c r="L9" s="24"/>
      <c r="M9" s="24"/>
      <c r="N9" s="24"/>
      <c r="O9" s="24"/>
      <c r="P9" s="28"/>
    </row>
    <row r="10" spans="1:16" s="36" customFormat="1" ht="12" customHeight="1">
      <c r="A10" s="29" t="s">
        <v>25</v>
      </c>
      <c r="B10" s="30">
        <f>SUM(B12:B13)</f>
        <v>39783</v>
      </c>
      <c r="C10" s="31">
        <f aca="true" t="shared" si="0" ref="C10:O10">SUM(C12:C13)</f>
        <v>40013</v>
      </c>
      <c r="D10" s="31">
        <f t="shared" si="0"/>
        <v>26696</v>
      </c>
      <c r="E10" s="31">
        <f t="shared" si="0"/>
        <v>26900</v>
      </c>
      <c r="F10" s="32">
        <f t="shared" si="0"/>
        <v>25434</v>
      </c>
      <c r="G10" s="33">
        <f t="shared" si="0"/>
        <v>25572</v>
      </c>
      <c r="H10" s="33">
        <f t="shared" si="0"/>
        <v>28938</v>
      </c>
      <c r="I10" s="33">
        <f t="shared" si="0"/>
        <v>29882</v>
      </c>
      <c r="J10" s="33">
        <f t="shared" si="0"/>
        <v>59172</v>
      </c>
      <c r="K10" s="33">
        <f t="shared" si="0"/>
        <v>82091</v>
      </c>
      <c r="L10" s="33">
        <f t="shared" si="0"/>
        <v>40528</v>
      </c>
      <c r="M10" s="33">
        <f t="shared" si="0"/>
        <v>43280</v>
      </c>
      <c r="N10" s="33">
        <f t="shared" si="0"/>
        <v>806</v>
      </c>
      <c r="O10" s="34">
        <f t="shared" si="0"/>
        <v>845</v>
      </c>
      <c r="P10" s="35" t="s">
        <v>26</v>
      </c>
    </row>
    <row r="11" spans="1:16" s="36" customFormat="1" ht="12" customHeight="1">
      <c r="A11" s="29"/>
      <c r="B11" s="22"/>
      <c r="C11" s="23"/>
      <c r="D11" s="37"/>
      <c r="E11" s="37"/>
      <c r="F11" s="37"/>
      <c r="G11" s="34"/>
      <c r="H11" s="34"/>
      <c r="I11" s="34"/>
      <c r="J11" s="34"/>
      <c r="K11" s="34"/>
      <c r="L11" s="34"/>
      <c r="M11" s="34"/>
      <c r="N11" s="34"/>
      <c r="O11" s="34"/>
      <c r="P11" s="38"/>
    </row>
    <row r="12" spans="1:16" s="36" customFormat="1" ht="12" customHeight="1">
      <c r="A12" s="39" t="s">
        <v>27</v>
      </c>
      <c r="B12" s="30">
        <f aca="true" t="shared" si="1" ref="B12:O12">SUM(B15:B25)</f>
        <v>15775</v>
      </c>
      <c r="C12" s="31">
        <f t="shared" si="1"/>
        <v>15862</v>
      </c>
      <c r="D12" s="31">
        <f t="shared" si="1"/>
        <v>7742</v>
      </c>
      <c r="E12" s="31">
        <f t="shared" si="1"/>
        <v>7798</v>
      </c>
      <c r="F12" s="32">
        <f t="shared" si="1"/>
        <v>10243</v>
      </c>
      <c r="G12" s="33">
        <f t="shared" si="1"/>
        <v>10308</v>
      </c>
      <c r="H12" s="33">
        <f t="shared" si="1"/>
        <v>10651</v>
      </c>
      <c r="I12" s="33">
        <f t="shared" si="1"/>
        <v>11080</v>
      </c>
      <c r="J12" s="33">
        <f t="shared" si="1"/>
        <v>23307</v>
      </c>
      <c r="K12" s="33">
        <f t="shared" si="1"/>
        <v>31997</v>
      </c>
      <c r="L12" s="33">
        <f t="shared" si="1"/>
        <v>17143</v>
      </c>
      <c r="M12" s="33">
        <f t="shared" si="1"/>
        <v>18393</v>
      </c>
      <c r="N12" s="33">
        <f t="shared" si="1"/>
        <v>430</v>
      </c>
      <c r="O12" s="33">
        <f t="shared" si="1"/>
        <v>458</v>
      </c>
      <c r="P12" s="38" t="s">
        <v>28</v>
      </c>
    </row>
    <row r="13" spans="1:16" s="36" customFormat="1" ht="12" customHeight="1">
      <c r="A13" s="39" t="s">
        <v>29</v>
      </c>
      <c r="B13" s="30">
        <f aca="true" t="shared" si="2" ref="B13:O13">SUM(B26+B30+B36+B39+B44+B46+B55+B64+B68+B71+B77+B82)</f>
        <v>24008</v>
      </c>
      <c r="C13" s="31">
        <f t="shared" si="2"/>
        <v>24151</v>
      </c>
      <c r="D13" s="31">
        <f t="shared" si="2"/>
        <v>18954</v>
      </c>
      <c r="E13" s="31">
        <f t="shared" si="2"/>
        <v>19102</v>
      </c>
      <c r="F13" s="32">
        <f t="shared" si="2"/>
        <v>15191</v>
      </c>
      <c r="G13" s="33">
        <f t="shared" si="2"/>
        <v>15264</v>
      </c>
      <c r="H13" s="33">
        <f t="shared" si="2"/>
        <v>18287</v>
      </c>
      <c r="I13" s="33">
        <f t="shared" si="2"/>
        <v>18802</v>
      </c>
      <c r="J13" s="33">
        <f t="shared" si="2"/>
        <v>35865</v>
      </c>
      <c r="K13" s="33">
        <f t="shared" si="2"/>
        <v>50094</v>
      </c>
      <c r="L13" s="33">
        <f t="shared" si="2"/>
        <v>23385</v>
      </c>
      <c r="M13" s="33">
        <f t="shared" si="2"/>
        <v>24887</v>
      </c>
      <c r="N13" s="33">
        <f t="shared" si="2"/>
        <v>376</v>
      </c>
      <c r="O13" s="33">
        <f t="shared" si="2"/>
        <v>387</v>
      </c>
      <c r="P13" s="38" t="s">
        <v>30</v>
      </c>
    </row>
    <row r="14" spans="1:16" ht="12" customHeight="1">
      <c r="A14" s="40"/>
      <c r="B14" s="22"/>
      <c r="C14" s="23"/>
      <c r="D14" s="23"/>
      <c r="E14" s="23"/>
      <c r="F14" s="23"/>
      <c r="G14" s="24"/>
      <c r="H14" s="34"/>
      <c r="I14" s="34"/>
      <c r="J14" s="34"/>
      <c r="K14" s="24"/>
      <c r="L14" s="24"/>
      <c r="M14" s="24"/>
      <c r="N14" s="24"/>
      <c r="O14" s="24"/>
      <c r="P14" s="28"/>
    </row>
    <row r="15" spans="1:16" ht="12" customHeight="1">
      <c r="A15" s="21" t="s">
        <v>31</v>
      </c>
      <c r="B15" s="22">
        <v>3270</v>
      </c>
      <c r="C15" s="23">
        <v>3285</v>
      </c>
      <c r="D15" s="23">
        <v>805</v>
      </c>
      <c r="E15" s="23">
        <v>809</v>
      </c>
      <c r="F15" s="23">
        <v>2693</v>
      </c>
      <c r="G15" s="24">
        <v>2703</v>
      </c>
      <c r="H15" s="24">
        <v>2974</v>
      </c>
      <c r="I15" s="24">
        <v>3094</v>
      </c>
      <c r="J15" s="24">
        <v>4795</v>
      </c>
      <c r="K15" s="24">
        <v>6360</v>
      </c>
      <c r="L15" s="24">
        <v>2614</v>
      </c>
      <c r="M15" s="41">
        <v>2734</v>
      </c>
      <c r="N15" s="24">
        <v>24</v>
      </c>
      <c r="O15" s="24">
        <v>24</v>
      </c>
      <c r="P15" s="25" t="s">
        <v>32</v>
      </c>
    </row>
    <row r="16" spans="1:16" ht="12" customHeight="1">
      <c r="A16" s="21" t="s">
        <v>33</v>
      </c>
      <c r="B16" s="22">
        <v>335</v>
      </c>
      <c r="C16" s="23">
        <v>338</v>
      </c>
      <c r="D16" s="23">
        <v>351</v>
      </c>
      <c r="E16" s="23">
        <v>353</v>
      </c>
      <c r="F16" s="23">
        <v>173</v>
      </c>
      <c r="G16" s="24">
        <v>175</v>
      </c>
      <c r="H16" s="24">
        <v>368</v>
      </c>
      <c r="I16" s="24">
        <v>370</v>
      </c>
      <c r="J16" s="24">
        <v>636</v>
      </c>
      <c r="K16" s="24">
        <v>848</v>
      </c>
      <c r="L16" s="24">
        <v>282</v>
      </c>
      <c r="M16" s="24">
        <v>303</v>
      </c>
      <c r="N16" s="24">
        <v>6</v>
      </c>
      <c r="O16" s="24">
        <v>7</v>
      </c>
      <c r="P16" s="25" t="s">
        <v>34</v>
      </c>
    </row>
    <row r="17" spans="1:16" ht="12" customHeight="1">
      <c r="A17" s="21" t="s">
        <v>35</v>
      </c>
      <c r="B17" s="22">
        <v>1490</v>
      </c>
      <c r="C17" s="23">
        <v>1494</v>
      </c>
      <c r="D17" s="23">
        <v>350</v>
      </c>
      <c r="E17" s="23">
        <v>353</v>
      </c>
      <c r="F17" s="23">
        <v>1036</v>
      </c>
      <c r="G17" s="24">
        <v>1039</v>
      </c>
      <c r="H17" s="24">
        <v>955</v>
      </c>
      <c r="I17" s="24">
        <v>994</v>
      </c>
      <c r="J17" s="24">
        <v>2115</v>
      </c>
      <c r="K17" s="24">
        <v>3034</v>
      </c>
      <c r="L17" s="24">
        <v>1226</v>
      </c>
      <c r="M17" s="41">
        <v>1276</v>
      </c>
      <c r="N17" s="24">
        <v>57</v>
      </c>
      <c r="O17" s="24">
        <v>62</v>
      </c>
      <c r="P17" s="25" t="s">
        <v>36</v>
      </c>
    </row>
    <row r="18" spans="1:16" ht="12" customHeight="1">
      <c r="A18" s="21" t="s">
        <v>37</v>
      </c>
      <c r="B18" s="22">
        <v>1845</v>
      </c>
      <c r="C18" s="23">
        <v>1852</v>
      </c>
      <c r="D18" s="23">
        <v>2231</v>
      </c>
      <c r="E18" s="23">
        <v>2240</v>
      </c>
      <c r="F18" s="23">
        <v>634</v>
      </c>
      <c r="G18" s="24">
        <v>639</v>
      </c>
      <c r="H18" s="24">
        <v>888</v>
      </c>
      <c r="I18" s="24">
        <v>917</v>
      </c>
      <c r="J18" s="24">
        <v>3089</v>
      </c>
      <c r="K18" s="24">
        <v>3894</v>
      </c>
      <c r="L18" s="24">
        <v>1443</v>
      </c>
      <c r="M18" s="41">
        <v>1591</v>
      </c>
      <c r="N18" s="24">
        <v>142</v>
      </c>
      <c r="O18" s="24">
        <v>156</v>
      </c>
      <c r="P18" s="25" t="s">
        <v>38</v>
      </c>
    </row>
    <row r="19" spans="1:16" ht="12" customHeight="1">
      <c r="A19" s="21" t="s">
        <v>39</v>
      </c>
      <c r="B19" s="22">
        <v>880</v>
      </c>
      <c r="C19" s="23">
        <v>881</v>
      </c>
      <c r="D19" s="23">
        <v>192</v>
      </c>
      <c r="E19" s="23">
        <v>192</v>
      </c>
      <c r="F19" s="23">
        <v>662</v>
      </c>
      <c r="G19" s="24">
        <v>665</v>
      </c>
      <c r="H19" s="24">
        <v>1007</v>
      </c>
      <c r="I19" s="24">
        <v>1029</v>
      </c>
      <c r="J19" s="24">
        <v>1109</v>
      </c>
      <c r="K19" s="24">
        <v>1306</v>
      </c>
      <c r="L19" s="24">
        <v>1060</v>
      </c>
      <c r="M19" s="24">
        <v>1112</v>
      </c>
      <c r="N19" s="24">
        <v>17</v>
      </c>
      <c r="O19" s="24">
        <v>17</v>
      </c>
      <c r="P19" s="25" t="s">
        <v>40</v>
      </c>
    </row>
    <row r="20" spans="1:16" ht="12" customHeight="1">
      <c r="A20" s="21" t="s">
        <v>41</v>
      </c>
      <c r="B20" s="22">
        <v>872</v>
      </c>
      <c r="C20" s="23">
        <v>873</v>
      </c>
      <c r="D20" s="23">
        <v>252</v>
      </c>
      <c r="E20" s="23">
        <v>253</v>
      </c>
      <c r="F20" s="23">
        <v>749</v>
      </c>
      <c r="G20" s="24">
        <v>751</v>
      </c>
      <c r="H20" s="24">
        <v>994</v>
      </c>
      <c r="I20" s="24">
        <v>1012</v>
      </c>
      <c r="J20" s="24">
        <v>1286</v>
      </c>
      <c r="K20" s="24">
        <v>1632</v>
      </c>
      <c r="L20" s="24">
        <v>1228</v>
      </c>
      <c r="M20" s="24">
        <v>1324</v>
      </c>
      <c r="N20" s="24">
        <v>12</v>
      </c>
      <c r="O20" s="24">
        <v>12</v>
      </c>
      <c r="P20" s="25" t="s">
        <v>42</v>
      </c>
    </row>
    <row r="21" spans="1:16" ht="12" customHeight="1">
      <c r="A21" s="21" t="s">
        <v>43</v>
      </c>
      <c r="B21" s="22">
        <v>0</v>
      </c>
      <c r="C21" s="42">
        <v>0</v>
      </c>
      <c r="D21" s="23">
        <v>0</v>
      </c>
      <c r="E21" s="42">
        <v>0</v>
      </c>
      <c r="F21" s="23">
        <v>0</v>
      </c>
      <c r="G21" s="24">
        <v>0</v>
      </c>
      <c r="H21" s="24">
        <v>3</v>
      </c>
      <c r="I21" s="24">
        <v>3</v>
      </c>
      <c r="J21" s="24">
        <v>43</v>
      </c>
      <c r="K21" s="24">
        <v>46</v>
      </c>
      <c r="L21" s="24">
        <v>772</v>
      </c>
      <c r="M21" s="24">
        <v>983</v>
      </c>
      <c r="N21" s="24">
        <v>2</v>
      </c>
      <c r="O21" s="24">
        <v>2</v>
      </c>
      <c r="P21" s="25" t="s">
        <v>44</v>
      </c>
    </row>
    <row r="22" spans="1:16" ht="12" customHeight="1">
      <c r="A22" s="21" t="s">
        <v>45</v>
      </c>
      <c r="B22" s="22">
        <v>1405</v>
      </c>
      <c r="C22" s="23">
        <v>1420</v>
      </c>
      <c r="D22" s="23">
        <v>1792</v>
      </c>
      <c r="E22" s="23">
        <v>1818</v>
      </c>
      <c r="F22" s="23">
        <v>766</v>
      </c>
      <c r="G22" s="24">
        <v>770</v>
      </c>
      <c r="H22" s="24">
        <v>701</v>
      </c>
      <c r="I22" s="41">
        <v>711</v>
      </c>
      <c r="J22" s="24">
        <v>2373</v>
      </c>
      <c r="K22" s="24">
        <v>3570</v>
      </c>
      <c r="L22" s="24">
        <v>1716</v>
      </c>
      <c r="M22" s="24">
        <v>1814</v>
      </c>
      <c r="N22" s="24">
        <v>35</v>
      </c>
      <c r="O22" s="24">
        <v>35</v>
      </c>
      <c r="P22" s="25" t="s">
        <v>46</v>
      </c>
    </row>
    <row r="23" spans="1:16" ht="12" customHeight="1">
      <c r="A23" s="21" t="s">
        <v>47</v>
      </c>
      <c r="B23" s="22">
        <v>1485</v>
      </c>
      <c r="C23" s="23">
        <v>1493</v>
      </c>
      <c r="D23" s="23">
        <v>456</v>
      </c>
      <c r="E23" s="23">
        <v>461</v>
      </c>
      <c r="F23" s="23">
        <v>903</v>
      </c>
      <c r="G23" s="24">
        <v>910</v>
      </c>
      <c r="H23" s="24">
        <v>535</v>
      </c>
      <c r="I23" s="24">
        <v>580</v>
      </c>
      <c r="J23" s="24">
        <v>2052</v>
      </c>
      <c r="K23" s="24">
        <v>3225</v>
      </c>
      <c r="L23" s="24">
        <v>1865</v>
      </c>
      <c r="M23" s="24">
        <v>1970</v>
      </c>
      <c r="N23" s="24">
        <v>26</v>
      </c>
      <c r="O23" s="24">
        <v>26</v>
      </c>
      <c r="P23" s="25" t="s">
        <v>48</v>
      </c>
    </row>
    <row r="24" spans="1:16" ht="12" customHeight="1">
      <c r="A24" s="21" t="s">
        <v>49</v>
      </c>
      <c r="B24" s="22">
        <v>1296</v>
      </c>
      <c r="C24" s="23">
        <v>1305</v>
      </c>
      <c r="D24" s="23">
        <v>1048</v>
      </c>
      <c r="E24" s="23">
        <v>1053</v>
      </c>
      <c r="F24" s="23">
        <v>644</v>
      </c>
      <c r="G24" s="24">
        <v>647</v>
      </c>
      <c r="H24" s="24">
        <v>1128</v>
      </c>
      <c r="I24" s="24">
        <v>1153</v>
      </c>
      <c r="J24" s="24">
        <v>1788</v>
      </c>
      <c r="K24" s="24">
        <v>2318</v>
      </c>
      <c r="L24" s="24">
        <v>1323</v>
      </c>
      <c r="M24" s="41">
        <v>1512</v>
      </c>
      <c r="N24" s="24">
        <v>21</v>
      </c>
      <c r="O24" s="24">
        <v>24</v>
      </c>
      <c r="P24" s="25" t="s">
        <v>50</v>
      </c>
    </row>
    <row r="25" spans="1:16" ht="12" customHeight="1">
      <c r="A25" s="43" t="s">
        <v>51</v>
      </c>
      <c r="B25" s="44">
        <v>2897</v>
      </c>
      <c r="C25" s="45">
        <v>2921</v>
      </c>
      <c r="D25" s="45">
        <v>265</v>
      </c>
      <c r="E25" s="45">
        <v>266</v>
      </c>
      <c r="F25" s="45">
        <v>1983</v>
      </c>
      <c r="G25" s="45">
        <v>2009</v>
      </c>
      <c r="H25" s="45">
        <v>1098</v>
      </c>
      <c r="I25" s="45">
        <v>1217</v>
      </c>
      <c r="J25" s="45">
        <v>4021</v>
      </c>
      <c r="K25" s="45">
        <v>5764</v>
      </c>
      <c r="L25" s="45">
        <v>3614</v>
      </c>
      <c r="M25" s="46">
        <v>3774</v>
      </c>
      <c r="N25" s="45">
        <v>88</v>
      </c>
      <c r="O25" s="45">
        <v>93</v>
      </c>
      <c r="P25" s="47" t="s">
        <v>52</v>
      </c>
    </row>
    <row r="26" spans="1:16" s="36" customFormat="1" ht="12" customHeight="1">
      <c r="A26" s="48" t="s">
        <v>53</v>
      </c>
      <c r="B26" s="30">
        <f aca="true" t="shared" si="3" ref="B26:O26">SUM(B27:B29)</f>
        <v>1036</v>
      </c>
      <c r="C26" s="31">
        <f t="shared" si="3"/>
        <v>1043</v>
      </c>
      <c r="D26" s="31">
        <f t="shared" si="3"/>
        <v>771</v>
      </c>
      <c r="E26" s="31">
        <f t="shared" si="3"/>
        <v>779</v>
      </c>
      <c r="F26" s="32">
        <f t="shared" si="3"/>
        <v>600</v>
      </c>
      <c r="G26" s="33">
        <f t="shared" si="3"/>
        <v>603</v>
      </c>
      <c r="H26" s="32">
        <f t="shared" si="3"/>
        <v>951</v>
      </c>
      <c r="I26" s="32">
        <f t="shared" si="3"/>
        <v>985</v>
      </c>
      <c r="J26" s="32">
        <f t="shared" si="3"/>
        <v>1581</v>
      </c>
      <c r="K26" s="49">
        <f t="shared" si="3"/>
        <v>2299</v>
      </c>
      <c r="L26" s="33">
        <f t="shared" si="3"/>
        <v>817</v>
      </c>
      <c r="M26" s="49">
        <f t="shared" si="3"/>
        <v>875</v>
      </c>
      <c r="N26" s="33">
        <f t="shared" si="3"/>
        <v>17</v>
      </c>
      <c r="O26" s="33">
        <f t="shared" si="3"/>
        <v>19</v>
      </c>
      <c r="P26" s="38" t="s">
        <v>54</v>
      </c>
    </row>
    <row r="27" spans="1:16" ht="12" customHeight="1">
      <c r="A27" s="21" t="s">
        <v>55</v>
      </c>
      <c r="B27" s="22">
        <v>370</v>
      </c>
      <c r="C27" s="23">
        <v>374</v>
      </c>
      <c r="D27" s="23">
        <v>288</v>
      </c>
      <c r="E27" s="23">
        <v>291</v>
      </c>
      <c r="F27" s="23">
        <v>239</v>
      </c>
      <c r="G27" s="24">
        <v>239</v>
      </c>
      <c r="H27" s="24">
        <v>355</v>
      </c>
      <c r="I27" s="24">
        <v>368</v>
      </c>
      <c r="J27" s="24">
        <v>465</v>
      </c>
      <c r="K27" s="24">
        <v>635</v>
      </c>
      <c r="L27" s="24">
        <v>225</v>
      </c>
      <c r="M27" s="24">
        <v>230</v>
      </c>
      <c r="N27" s="24">
        <v>3</v>
      </c>
      <c r="O27" s="24">
        <v>3</v>
      </c>
      <c r="P27" s="25" t="s">
        <v>56</v>
      </c>
    </row>
    <row r="28" spans="1:16" ht="12" customHeight="1">
      <c r="A28" s="21" t="s">
        <v>57</v>
      </c>
      <c r="B28" s="22">
        <v>377</v>
      </c>
      <c r="C28" s="23">
        <v>378</v>
      </c>
      <c r="D28" s="23">
        <v>231</v>
      </c>
      <c r="E28" s="23">
        <v>235</v>
      </c>
      <c r="F28" s="23">
        <v>219</v>
      </c>
      <c r="G28" s="24">
        <v>219</v>
      </c>
      <c r="H28" s="24">
        <v>276</v>
      </c>
      <c r="I28" s="41">
        <v>289</v>
      </c>
      <c r="J28" s="24">
        <v>624</v>
      </c>
      <c r="K28" s="24">
        <v>1004</v>
      </c>
      <c r="L28" s="24">
        <v>339</v>
      </c>
      <c r="M28" s="24">
        <v>378</v>
      </c>
      <c r="N28" s="24">
        <v>7</v>
      </c>
      <c r="O28" s="24">
        <v>7</v>
      </c>
      <c r="P28" s="25" t="s">
        <v>58</v>
      </c>
    </row>
    <row r="29" spans="1:16" ht="12" customHeight="1">
      <c r="A29" s="43" t="s">
        <v>59</v>
      </c>
      <c r="B29" s="44">
        <v>289</v>
      </c>
      <c r="C29" s="45">
        <v>291</v>
      </c>
      <c r="D29" s="45">
        <v>252</v>
      </c>
      <c r="E29" s="45">
        <v>253</v>
      </c>
      <c r="F29" s="45">
        <v>142</v>
      </c>
      <c r="G29" s="45">
        <v>145</v>
      </c>
      <c r="H29" s="45">
        <v>320</v>
      </c>
      <c r="I29" s="45">
        <v>328</v>
      </c>
      <c r="J29" s="45">
        <v>492</v>
      </c>
      <c r="K29" s="45">
        <v>660</v>
      </c>
      <c r="L29" s="45">
        <v>253</v>
      </c>
      <c r="M29" s="46">
        <v>267</v>
      </c>
      <c r="N29" s="45">
        <v>7</v>
      </c>
      <c r="O29" s="45">
        <v>9</v>
      </c>
      <c r="P29" s="47" t="s">
        <v>60</v>
      </c>
    </row>
    <row r="30" spans="1:16" s="36" customFormat="1" ht="12" customHeight="1">
      <c r="A30" s="48" t="s">
        <v>61</v>
      </c>
      <c r="B30" s="30">
        <f aca="true" t="shared" si="4" ref="B30:O30">SUM(B31:B35)</f>
        <v>3250</v>
      </c>
      <c r="C30" s="31">
        <f t="shared" si="4"/>
        <v>3271</v>
      </c>
      <c r="D30" s="31">
        <f t="shared" si="4"/>
        <v>2672</v>
      </c>
      <c r="E30" s="31">
        <f t="shared" si="4"/>
        <v>2694</v>
      </c>
      <c r="F30" s="32">
        <f t="shared" si="4"/>
        <v>2192</v>
      </c>
      <c r="G30" s="33">
        <f t="shared" si="4"/>
        <v>2199</v>
      </c>
      <c r="H30" s="32">
        <f t="shared" si="4"/>
        <v>3649</v>
      </c>
      <c r="I30" s="32">
        <f t="shared" si="4"/>
        <v>3731</v>
      </c>
      <c r="J30" s="32">
        <f t="shared" si="4"/>
        <v>4793</v>
      </c>
      <c r="K30" s="33">
        <f t="shared" si="4"/>
        <v>6548</v>
      </c>
      <c r="L30" s="33">
        <f t="shared" si="4"/>
        <v>3056</v>
      </c>
      <c r="M30" s="49">
        <f t="shared" si="4"/>
        <v>3345</v>
      </c>
      <c r="N30" s="33">
        <f t="shared" si="4"/>
        <v>41</v>
      </c>
      <c r="O30" s="33">
        <f t="shared" si="4"/>
        <v>42</v>
      </c>
      <c r="P30" s="38" t="s">
        <v>62</v>
      </c>
    </row>
    <row r="31" spans="1:16" ht="12" customHeight="1">
      <c r="A31" s="21" t="s">
        <v>63</v>
      </c>
      <c r="B31" s="22">
        <v>579</v>
      </c>
      <c r="C31" s="23">
        <v>584</v>
      </c>
      <c r="D31" s="23">
        <v>521</v>
      </c>
      <c r="E31" s="42">
        <v>527</v>
      </c>
      <c r="F31" s="23">
        <v>238</v>
      </c>
      <c r="G31" s="24">
        <v>239</v>
      </c>
      <c r="H31" s="24">
        <v>510</v>
      </c>
      <c r="I31" s="24">
        <v>512</v>
      </c>
      <c r="J31" s="24">
        <v>858</v>
      </c>
      <c r="K31" s="24">
        <v>1091</v>
      </c>
      <c r="L31" s="24">
        <v>636</v>
      </c>
      <c r="M31" s="24">
        <v>682</v>
      </c>
      <c r="N31" s="24">
        <v>0</v>
      </c>
      <c r="O31" s="24">
        <v>0</v>
      </c>
      <c r="P31" s="25" t="s">
        <v>64</v>
      </c>
    </row>
    <row r="32" spans="1:16" ht="12" customHeight="1">
      <c r="A32" s="21" t="s">
        <v>65</v>
      </c>
      <c r="B32" s="22">
        <v>5</v>
      </c>
      <c r="C32" s="23">
        <v>5</v>
      </c>
      <c r="D32" s="23">
        <v>1</v>
      </c>
      <c r="E32" s="23">
        <v>1</v>
      </c>
      <c r="F32" s="23">
        <v>1</v>
      </c>
      <c r="G32" s="24">
        <v>1</v>
      </c>
      <c r="H32" s="24">
        <v>8</v>
      </c>
      <c r="I32" s="24">
        <v>8</v>
      </c>
      <c r="J32" s="24">
        <v>17</v>
      </c>
      <c r="K32" s="24">
        <v>21</v>
      </c>
      <c r="L32" s="24">
        <v>0</v>
      </c>
      <c r="M32" s="24">
        <v>0</v>
      </c>
      <c r="N32" s="24">
        <v>0</v>
      </c>
      <c r="O32" s="24">
        <v>0</v>
      </c>
      <c r="P32" s="25" t="s">
        <v>66</v>
      </c>
    </row>
    <row r="33" spans="1:16" ht="12" customHeight="1">
      <c r="A33" s="21" t="s">
        <v>67</v>
      </c>
      <c r="B33" s="22">
        <v>1304</v>
      </c>
      <c r="C33" s="23">
        <v>1312</v>
      </c>
      <c r="D33" s="23">
        <v>1025</v>
      </c>
      <c r="E33" s="23">
        <v>1035</v>
      </c>
      <c r="F33" s="23">
        <v>1034</v>
      </c>
      <c r="G33" s="24">
        <v>1039</v>
      </c>
      <c r="H33" s="24">
        <v>1574</v>
      </c>
      <c r="I33" s="24">
        <v>1627</v>
      </c>
      <c r="J33" s="24">
        <v>1971</v>
      </c>
      <c r="K33" s="24">
        <v>2846</v>
      </c>
      <c r="L33" s="24">
        <v>1185</v>
      </c>
      <c r="M33" s="41">
        <v>1318</v>
      </c>
      <c r="N33" s="24">
        <v>12</v>
      </c>
      <c r="O33" s="24">
        <v>12</v>
      </c>
      <c r="P33" s="25" t="s">
        <v>68</v>
      </c>
    </row>
    <row r="34" spans="1:16" ht="12" customHeight="1">
      <c r="A34" s="21" t="s">
        <v>69</v>
      </c>
      <c r="B34" s="22">
        <v>481</v>
      </c>
      <c r="C34" s="23">
        <v>482</v>
      </c>
      <c r="D34" s="23">
        <v>390</v>
      </c>
      <c r="E34" s="23">
        <v>391</v>
      </c>
      <c r="F34" s="23">
        <v>285</v>
      </c>
      <c r="G34" s="24">
        <v>285</v>
      </c>
      <c r="H34" s="24">
        <v>558</v>
      </c>
      <c r="I34" s="24">
        <v>564</v>
      </c>
      <c r="J34" s="24">
        <v>659</v>
      </c>
      <c r="K34" s="41">
        <v>897</v>
      </c>
      <c r="L34" s="24">
        <v>470</v>
      </c>
      <c r="M34" s="24">
        <v>500</v>
      </c>
      <c r="N34" s="24">
        <v>19</v>
      </c>
      <c r="O34" s="24">
        <v>20</v>
      </c>
      <c r="P34" s="25" t="s">
        <v>70</v>
      </c>
    </row>
    <row r="35" spans="1:16" ht="12" customHeight="1">
      <c r="A35" s="43" t="s">
        <v>71</v>
      </c>
      <c r="B35" s="44">
        <v>881</v>
      </c>
      <c r="C35" s="45">
        <v>888</v>
      </c>
      <c r="D35" s="45">
        <v>735</v>
      </c>
      <c r="E35" s="45">
        <v>740</v>
      </c>
      <c r="F35" s="45">
        <v>634</v>
      </c>
      <c r="G35" s="45">
        <v>635</v>
      </c>
      <c r="H35" s="45">
        <v>999</v>
      </c>
      <c r="I35" s="45">
        <v>1020</v>
      </c>
      <c r="J35" s="45">
        <v>1288</v>
      </c>
      <c r="K35" s="45">
        <v>1693</v>
      </c>
      <c r="L35" s="45">
        <v>765</v>
      </c>
      <c r="M35" s="45">
        <v>845</v>
      </c>
      <c r="N35" s="45">
        <v>10</v>
      </c>
      <c r="O35" s="45">
        <v>10</v>
      </c>
      <c r="P35" s="47" t="s">
        <v>72</v>
      </c>
    </row>
    <row r="36" spans="1:16" s="36" customFormat="1" ht="12" customHeight="1">
      <c r="A36" s="48" t="s">
        <v>73</v>
      </c>
      <c r="B36" s="30">
        <f aca="true" t="shared" si="5" ref="B36:O36">SUM(B37:B38)</f>
        <v>1891</v>
      </c>
      <c r="C36" s="31">
        <f t="shared" si="5"/>
        <v>1903</v>
      </c>
      <c r="D36" s="31">
        <f t="shared" si="5"/>
        <v>1306</v>
      </c>
      <c r="E36" s="31">
        <f t="shared" si="5"/>
        <v>1318</v>
      </c>
      <c r="F36" s="32">
        <f t="shared" si="5"/>
        <v>1236</v>
      </c>
      <c r="G36" s="33">
        <f t="shared" si="5"/>
        <v>1245</v>
      </c>
      <c r="H36" s="32">
        <f t="shared" si="5"/>
        <v>1442</v>
      </c>
      <c r="I36" s="32">
        <f t="shared" si="5"/>
        <v>1470</v>
      </c>
      <c r="J36" s="32">
        <f t="shared" si="5"/>
        <v>2737</v>
      </c>
      <c r="K36" s="49">
        <f t="shared" si="5"/>
        <v>3775</v>
      </c>
      <c r="L36" s="33">
        <f t="shared" si="5"/>
        <v>2044</v>
      </c>
      <c r="M36" s="49">
        <f t="shared" si="5"/>
        <v>2160</v>
      </c>
      <c r="N36" s="33">
        <f t="shared" si="5"/>
        <v>35</v>
      </c>
      <c r="O36" s="33">
        <f t="shared" si="5"/>
        <v>38</v>
      </c>
      <c r="P36" s="38" t="s">
        <v>74</v>
      </c>
    </row>
    <row r="37" spans="1:16" ht="12" customHeight="1">
      <c r="A37" s="21" t="s">
        <v>75</v>
      </c>
      <c r="B37" s="22">
        <v>845</v>
      </c>
      <c r="C37" s="23">
        <v>848</v>
      </c>
      <c r="D37" s="23">
        <v>738</v>
      </c>
      <c r="E37" s="23">
        <v>746</v>
      </c>
      <c r="F37" s="23">
        <v>434</v>
      </c>
      <c r="G37" s="24">
        <v>435</v>
      </c>
      <c r="H37" s="23">
        <v>650</v>
      </c>
      <c r="I37" s="23">
        <v>662</v>
      </c>
      <c r="J37" s="23">
        <v>1348</v>
      </c>
      <c r="K37" s="41">
        <v>1804</v>
      </c>
      <c r="L37" s="24">
        <v>953</v>
      </c>
      <c r="M37" s="41">
        <v>1043</v>
      </c>
      <c r="N37" s="24">
        <v>28</v>
      </c>
      <c r="O37" s="24">
        <v>30</v>
      </c>
      <c r="P37" s="25" t="s">
        <v>76</v>
      </c>
    </row>
    <row r="38" spans="1:16" ht="12" customHeight="1">
      <c r="A38" s="43" t="s">
        <v>77</v>
      </c>
      <c r="B38" s="44">
        <v>1046</v>
      </c>
      <c r="C38" s="45">
        <v>1055</v>
      </c>
      <c r="D38" s="45">
        <v>568</v>
      </c>
      <c r="E38" s="45">
        <v>572</v>
      </c>
      <c r="F38" s="45">
        <v>802</v>
      </c>
      <c r="G38" s="45">
        <v>810</v>
      </c>
      <c r="H38" s="45">
        <v>792</v>
      </c>
      <c r="I38" s="45">
        <v>808</v>
      </c>
      <c r="J38" s="45">
        <v>1389</v>
      </c>
      <c r="K38" s="46">
        <v>1971</v>
      </c>
      <c r="L38" s="45">
        <v>1091</v>
      </c>
      <c r="M38" s="46">
        <v>1117</v>
      </c>
      <c r="N38" s="45">
        <v>7</v>
      </c>
      <c r="O38" s="45">
        <v>8</v>
      </c>
      <c r="P38" s="47" t="s">
        <v>78</v>
      </c>
    </row>
    <row r="39" spans="1:16" s="36" customFormat="1" ht="12" customHeight="1">
      <c r="A39" s="48" t="s">
        <v>79</v>
      </c>
      <c r="B39" s="30">
        <f aca="true" t="shared" si="6" ref="B39:O39">SUM(B40:B43)</f>
        <v>3079</v>
      </c>
      <c r="C39" s="31">
        <f t="shared" si="6"/>
        <v>3105</v>
      </c>
      <c r="D39" s="31">
        <f t="shared" si="6"/>
        <v>2029</v>
      </c>
      <c r="E39" s="31">
        <f t="shared" si="6"/>
        <v>2051</v>
      </c>
      <c r="F39" s="32">
        <f t="shared" si="6"/>
        <v>2220</v>
      </c>
      <c r="G39" s="33">
        <f t="shared" si="6"/>
        <v>2230</v>
      </c>
      <c r="H39" s="32">
        <f t="shared" si="6"/>
        <v>2749</v>
      </c>
      <c r="I39" s="50">
        <f t="shared" si="6"/>
        <v>2799</v>
      </c>
      <c r="J39" s="32">
        <f t="shared" si="6"/>
        <v>3939</v>
      </c>
      <c r="K39" s="33">
        <f t="shared" si="6"/>
        <v>5545</v>
      </c>
      <c r="L39" s="33">
        <f t="shared" si="6"/>
        <v>2063</v>
      </c>
      <c r="M39" s="33">
        <f t="shared" si="6"/>
        <v>2140</v>
      </c>
      <c r="N39" s="33">
        <f t="shared" si="6"/>
        <v>60</v>
      </c>
      <c r="O39" s="33">
        <f t="shared" si="6"/>
        <v>60</v>
      </c>
      <c r="P39" s="38" t="s">
        <v>80</v>
      </c>
    </row>
    <row r="40" spans="1:16" ht="12" customHeight="1">
      <c r="A40" s="21" t="s">
        <v>81</v>
      </c>
      <c r="B40" s="22">
        <v>578</v>
      </c>
      <c r="C40" s="23">
        <v>585</v>
      </c>
      <c r="D40" s="23">
        <v>325</v>
      </c>
      <c r="E40" s="23">
        <v>327</v>
      </c>
      <c r="F40" s="23">
        <v>441</v>
      </c>
      <c r="G40" s="24">
        <v>442</v>
      </c>
      <c r="H40" s="24">
        <v>524</v>
      </c>
      <c r="I40" s="24">
        <v>546</v>
      </c>
      <c r="J40" s="24">
        <v>792</v>
      </c>
      <c r="K40" s="24">
        <v>1111</v>
      </c>
      <c r="L40" s="24">
        <v>372</v>
      </c>
      <c r="M40" s="24">
        <v>378</v>
      </c>
      <c r="N40" s="24">
        <v>12</v>
      </c>
      <c r="O40" s="24">
        <v>12</v>
      </c>
      <c r="P40" s="25" t="s">
        <v>82</v>
      </c>
    </row>
    <row r="41" spans="1:16" ht="12" customHeight="1">
      <c r="A41" s="21" t="s">
        <v>83</v>
      </c>
      <c r="B41" s="22">
        <v>784</v>
      </c>
      <c r="C41" s="23">
        <v>794</v>
      </c>
      <c r="D41" s="23">
        <v>393</v>
      </c>
      <c r="E41" s="23">
        <v>396</v>
      </c>
      <c r="F41" s="23">
        <v>670</v>
      </c>
      <c r="G41" s="24">
        <v>674</v>
      </c>
      <c r="H41" s="24">
        <v>788</v>
      </c>
      <c r="I41" s="24">
        <v>797</v>
      </c>
      <c r="J41" s="24">
        <v>970</v>
      </c>
      <c r="K41" s="41">
        <v>1484</v>
      </c>
      <c r="L41" s="24">
        <v>688</v>
      </c>
      <c r="M41" s="24">
        <v>723</v>
      </c>
      <c r="N41" s="24">
        <v>11</v>
      </c>
      <c r="O41" s="24">
        <v>11</v>
      </c>
      <c r="P41" s="25" t="s">
        <v>84</v>
      </c>
    </row>
    <row r="42" spans="1:16" ht="12" customHeight="1">
      <c r="A42" s="21" t="s">
        <v>85</v>
      </c>
      <c r="B42" s="22">
        <v>1235</v>
      </c>
      <c r="C42" s="23">
        <v>1242</v>
      </c>
      <c r="D42" s="23">
        <v>869</v>
      </c>
      <c r="E42" s="23">
        <v>880</v>
      </c>
      <c r="F42" s="23">
        <v>857</v>
      </c>
      <c r="G42" s="24">
        <v>861</v>
      </c>
      <c r="H42" s="24">
        <v>1123</v>
      </c>
      <c r="I42" s="24">
        <v>1132</v>
      </c>
      <c r="J42" s="24">
        <v>1509</v>
      </c>
      <c r="K42" s="41">
        <v>2097</v>
      </c>
      <c r="L42" s="24">
        <v>739</v>
      </c>
      <c r="M42" s="24">
        <v>766</v>
      </c>
      <c r="N42" s="24">
        <v>33</v>
      </c>
      <c r="O42" s="24">
        <v>33</v>
      </c>
      <c r="P42" s="25" t="s">
        <v>86</v>
      </c>
    </row>
    <row r="43" spans="1:16" ht="12" customHeight="1">
      <c r="A43" s="43" t="s">
        <v>87</v>
      </c>
      <c r="B43" s="44">
        <v>482</v>
      </c>
      <c r="C43" s="45">
        <v>484</v>
      </c>
      <c r="D43" s="45">
        <v>442</v>
      </c>
      <c r="E43" s="45">
        <v>448</v>
      </c>
      <c r="F43" s="45">
        <v>252</v>
      </c>
      <c r="G43" s="46">
        <v>253</v>
      </c>
      <c r="H43" s="45">
        <v>314</v>
      </c>
      <c r="I43" s="45">
        <v>324</v>
      </c>
      <c r="J43" s="45">
        <v>668</v>
      </c>
      <c r="K43" s="46">
        <v>853</v>
      </c>
      <c r="L43" s="45">
        <v>264</v>
      </c>
      <c r="M43" s="45">
        <v>273</v>
      </c>
      <c r="N43" s="45">
        <v>4</v>
      </c>
      <c r="O43" s="45">
        <v>4</v>
      </c>
      <c r="P43" s="47" t="s">
        <v>88</v>
      </c>
    </row>
    <row r="44" spans="1:16" s="36" customFormat="1" ht="12" customHeight="1">
      <c r="A44" s="48" t="s">
        <v>89</v>
      </c>
      <c r="B44" s="30">
        <f aca="true" t="shared" si="7" ref="B44:O44">SUM(B45)</f>
        <v>172</v>
      </c>
      <c r="C44" s="31">
        <f t="shared" si="7"/>
        <v>175</v>
      </c>
      <c r="D44" s="31">
        <f t="shared" si="7"/>
        <v>78</v>
      </c>
      <c r="E44" s="31">
        <f t="shared" si="7"/>
        <v>78</v>
      </c>
      <c r="F44" s="32">
        <f t="shared" si="7"/>
        <v>135</v>
      </c>
      <c r="G44" s="49">
        <f t="shared" si="7"/>
        <v>136</v>
      </c>
      <c r="H44" s="32">
        <f t="shared" si="7"/>
        <v>172</v>
      </c>
      <c r="I44" s="50">
        <f t="shared" si="7"/>
        <v>186</v>
      </c>
      <c r="J44" s="32">
        <f t="shared" si="7"/>
        <v>277</v>
      </c>
      <c r="K44" s="49">
        <f t="shared" si="7"/>
        <v>303</v>
      </c>
      <c r="L44" s="33">
        <f t="shared" si="7"/>
        <v>597</v>
      </c>
      <c r="M44" s="49">
        <f t="shared" si="7"/>
        <v>779</v>
      </c>
      <c r="N44" s="33">
        <f t="shared" si="7"/>
        <v>12</v>
      </c>
      <c r="O44" s="33">
        <f t="shared" si="7"/>
        <v>12</v>
      </c>
      <c r="P44" s="38" t="s">
        <v>90</v>
      </c>
    </row>
    <row r="45" spans="1:16" ht="12" customHeight="1">
      <c r="A45" s="43" t="s">
        <v>91</v>
      </c>
      <c r="B45" s="44">
        <v>172</v>
      </c>
      <c r="C45" s="45">
        <v>175</v>
      </c>
      <c r="D45" s="45">
        <v>78</v>
      </c>
      <c r="E45" s="45">
        <v>78</v>
      </c>
      <c r="F45" s="45">
        <v>135</v>
      </c>
      <c r="G45" s="46">
        <v>136</v>
      </c>
      <c r="H45" s="45">
        <v>172</v>
      </c>
      <c r="I45" s="46">
        <v>186</v>
      </c>
      <c r="J45" s="45">
        <v>277</v>
      </c>
      <c r="K45" s="46">
        <v>303</v>
      </c>
      <c r="L45" s="45">
        <v>597</v>
      </c>
      <c r="M45" s="46">
        <v>779</v>
      </c>
      <c r="N45" s="45">
        <v>12</v>
      </c>
      <c r="O45" s="45">
        <v>12</v>
      </c>
      <c r="P45" s="47" t="s">
        <v>92</v>
      </c>
    </row>
    <row r="46" spans="1:16" s="36" customFormat="1" ht="12" customHeight="1">
      <c r="A46" s="48" t="s">
        <v>93</v>
      </c>
      <c r="B46" s="51">
        <f aca="true" t="shared" si="8" ref="B46:O46">SUM(B47:B54)</f>
        <v>1110</v>
      </c>
      <c r="C46" s="32">
        <f t="shared" si="8"/>
        <v>1114</v>
      </c>
      <c r="D46" s="32">
        <f t="shared" si="8"/>
        <v>724</v>
      </c>
      <c r="E46" s="32">
        <f t="shared" si="8"/>
        <v>730</v>
      </c>
      <c r="F46" s="32">
        <f t="shared" si="8"/>
        <v>659</v>
      </c>
      <c r="G46" s="33">
        <f t="shared" si="8"/>
        <v>662</v>
      </c>
      <c r="H46" s="32">
        <f t="shared" si="8"/>
        <v>1208</v>
      </c>
      <c r="I46" s="50">
        <f t="shared" si="8"/>
        <v>1247</v>
      </c>
      <c r="J46" s="32">
        <f t="shared" si="8"/>
        <v>1853</v>
      </c>
      <c r="K46" s="33">
        <f t="shared" si="8"/>
        <v>2223</v>
      </c>
      <c r="L46" s="33">
        <f t="shared" si="8"/>
        <v>1666</v>
      </c>
      <c r="M46" s="33">
        <f t="shared" si="8"/>
        <v>1825</v>
      </c>
      <c r="N46" s="33">
        <f t="shared" si="8"/>
        <v>14</v>
      </c>
      <c r="O46" s="33">
        <f t="shared" si="8"/>
        <v>14</v>
      </c>
      <c r="P46" s="38" t="s">
        <v>94</v>
      </c>
    </row>
    <row r="47" spans="1:16" ht="12" customHeight="1">
      <c r="A47" s="21" t="s">
        <v>95</v>
      </c>
      <c r="B47" s="22">
        <v>0</v>
      </c>
      <c r="C47" s="23">
        <v>0</v>
      </c>
      <c r="D47" s="23">
        <v>0</v>
      </c>
      <c r="E47" s="23">
        <v>0</v>
      </c>
      <c r="F47" s="23">
        <v>0</v>
      </c>
      <c r="G47" s="24">
        <v>0</v>
      </c>
      <c r="H47" s="23">
        <v>0</v>
      </c>
      <c r="I47" s="23">
        <v>0</v>
      </c>
      <c r="J47" s="23">
        <v>49</v>
      </c>
      <c r="K47" s="24">
        <v>56</v>
      </c>
      <c r="L47" s="24">
        <v>73</v>
      </c>
      <c r="M47" s="24">
        <v>103</v>
      </c>
      <c r="N47" s="24">
        <v>0</v>
      </c>
      <c r="O47" s="24">
        <v>0</v>
      </c>
      <c r="P47" s="25" t="s">
        <v>96</v>
      </c>
    </row>
    <row r="48" spans="1:16" ht="12" customHeight="1">
      <c r="A48" s="21" t="s">
        <v>97</v>
      </c>
      <c r="B48" s="22">
        <v>326</v>
      </c>
      <c r="C48" s="23">
        <v>326</v>
      </c>
      <c r="D48" s="23">
        <v>129</v>
      </c>
      <c r="E48" s="23">
        <v>130</v>
      </c>
      <c r="F48" s="23">
        <v>203</v>
      </c>
      <c r="G48" s="24">
        <v>205</v>
      </c>
      <c r="H48" s="24">
        <v>394</v>
      </c>
      <c r="I48" s="24">
        <v>403</v>
      </c>
      <c r="J48" s="24">
        <v>435</v>
      </c>
      <c r="K48" s="24">
        <v>530</v>
      </c>
      <c r="L48" s="24">
        <v>345</v>
      </c>
      <c r="M48" s="24">
        <v>352</v>
      </c>
      <c r="N48" s="24">
        <v>3</v>
      </c>
      <c r="O48" s="24">
        <v>3</v>
      </c>
      <c r="P48" s="25" t="s">
        <v>98</v>
      </c>
    </row>
    <row r="49" spans="1:16" ht="12" customHeight="1">
      <c r="A49" s="21" t="s">
        <v>99</v>
      </c>
      <c r="B49" s="22">
        <v>112</v>
      </c>
      <c r="C49" s="23">
        <v>113</v>
      </c>
      <c r="D49" s="23">
        <v>92</v>
      </c>
      <c r="E49" s="23">
        <v>94</v>
      </c>
      <c r="F49" s="23">
        <v>52</v>
      </c>
      <c r="G49" s="24">
        <v>52</v>
      </c>
      <c r="H49" s="24">
        <v>180</v>
      </c>
      <c r="I49" s="24">
        <v>192</v>
      </c>
      <c r="J49" s="24">
        <v>234</v>
      </c>
      <c r="K49" s="41">
        <v>278</v>
      </c>
      <c r="L49" s="24">
        <v>108</v>
      </c>
      <c r="M49" s="24">
        <v>115</v>
      </c>
      <c r="N49" s="24">
        <v>0</v>
      </c>
      <c r="O49" s="24">
        <v>0</v>
      </c>
      <c r="P49" s="25" t="s">
        <v>100</v>
      </c>
    </row>
    <row r="50" spans="1:16" ht="12" customHeight="1">
      <c r="A50" s="21" t="s">
        <v>101</v>
      </c>
      <c r="B50" s="22">
        <v>354</v>
      </c>
      <c r="C50" s="23">
        <v>357</v>
      </c>
      <c r="D50" s="23">
        <v>333</v>
      </c>
      <c r="E50" s="23">
        <v>335</v>
      </c>
      <c r="F50" s="23">
        <v>189</v>
      </c>
      <c r="G50" s="24">
        <v>190</v>
      </c>
      <c r="H50" s="24">
        <v>314</v>
      </c>
      <c r="I50" s="24">
        <v>323</v>
      </c>
      <c r="J50" s="24">
        <v>547</v>
      </c>
      <c r="K50" s="24">
        <v>644</v>
      </c>
      <c r="L50" s="24">
        <v>445</v>
      </c>
      <c r="M50" s="24">
        <v>474</v>
      </c>
      <c r="N50" s="24">
        <v>6</v>
      </c>
      <c r="O50" s="24">
        <v>6</v>
      </c>
      <c r="P50" s="25" t="s">
        <v>102</v>
      </c>
    </row>
    <row r="51" spans="1:16" ht="12" customHeight="1">
      <c r="A51" s="21" t="s">
        <v>103</v>
      </c>
      <c r="B51" s="22">
        <v>278</v>
      </c>
      <c r="C51" s="23">
        <v>278</v>
      </c>
      <c r="D51" s="23">
        <v>135</v>
      </c>
      <c r="E51" s="23">
        <v>136</v>
      </c>
      <c r="F51" s="23">
        <v>197</v>
      </c>
      <c r="G51" s="24">
        <v>197</v>
      </c>
      <c r="H51" s="24">
        <v>270</v>
      </c>
      <c r="I51" s="24">
        <v>279</v>
      </c>
      <c r="J51" s="24">
        <v>371</v>
      </c>
      <c r="K51" s="24">
        <v>446</v>
      </c>
      <c r="L51" s="24">
        <v>226</v>
      </c>
      <c r="M51" s="24">
        <v>231</v>
      </c>
      <c r="N51" s="24">
        <v>3</v>
      </c>
      <c r="O51" s="24">
        <v>3</v>
      </c>
      <c r="P51" s="25" t="s">
        <v>104</v>
      </c>
    </row>
    <row r="52" spans="1:16" ht="12" customHeight="1">
      <c r="A52" s="21" t="s">
        <v>105</v>
      </c>
      <c r="B52" s="22">
        <v>0</v>
      </c>
      <c r="C52" s="23">
        <v>0</v>
      </c>
      <c r="D52" s="23">
        <v>0</v>
      </c>
      <c r="E52" s="23">
        <v>0</v>
      </c>
      <c r="F52" s="23">
        <v>0</v>
      </c>
      <c r="G52" s="24">
        <v>0</v>
      </c>
      <c r="H52" s="24">
        <v>1</v>
      </c>
      <c r="I52" s="24">
        <v>1</v>
      </c>
      <c r="J52" s="24">
        <v>17</v>
      </c>
      <c r="K52" s="24">
        <v>20</v>
      </c>
      <c r="L52" s="24">
        <v>87</v>
      </c>
      <c r="M52" s="24">
        <v>110</v>
      </c>
      <c r="N52" s="24">
        <v>0</v>
      </c>
      <c r="O52" s="24">
        <v>0</v>
      </c>
      <c r="P52" s="25" t="s">
        <v>106</v>
      </c>
    </row>
    <row r="53" spans="1:16" ht="12" customHeight="1">
      <c r="A53" s="21" t="s">
        <v>107</v>
      </c>
      <c r="B53" s="22">
        <v>0</v>
      </c>
      <c r="C53" s="23">
        <v>0</v>
      </c>
      <c r="D53" s="23">
        <v>0</v>
      </c>
      <c r="E53" s="23">
        <v>0</v>
      </c>
      <c r="F53" s="23">
        <v>0</v>
      </c>
      <c r="G53" s="24">
        <v>0</v>
      </c>
      <c r="H53" s="24">
        <v>0</v>
      </c>
      <c r="I53" s="24">
        <v>0</v>
      </c>
      <c r="J53" s="24">
        <v>45</v>
      </c>
      <c r="K53" s="24">
        <v>55</v>
      </c>
      <c r="L53" s="24">
        <v>127</v>
      </c>
      <c r="M53" s="24">
        <v>152</v>
      </c>
      <c r="N53" s="24">
        <v>0</v>
      </c>
      <c r="O53" s="24">
        <v>0</v>
      </c>
      <c r="P53" s="25" t="s">
        <v>108</v>
      </c>
    </row>
    <row r="54" spans="1:16" ht="12" customHeight="1">
      <c r="A54" s="43" t="s">
        <v>109</v>
      </c>
      <c r="B54" s="44">
        <v>40</v>
      </c>
      <c r="C54" s="45">
        <v>40</v>
      </c>
      <c r="D54" s="45">
        <v>35</v>
      </c>
      <c r="E54" s="45">
        <v>35</v>
      </c>
      <c r="F54" s="45">
        <v>18</v>
      </c>
      <c r="G54" s="45">
        <v>18</v>
      </c>
      <c r="H54" s="45">
        <v>49</v>
      </c>
      <c r="I54" s="45">
        <v>49</v>
      </c>
      <c r="J54" s="45">
        <v>155</v>
      </c>
      <c r="K54" s="46">
        <v>194</v>
      </c>
      <c r="L54" s="45">
        <v>255</v>
      </c>
      <c r="M54" s="45">
        <v>288</v>
      </c>
      <c r="N54" s="45">
        <v>2</v>
      </c>
      <c r="O54" s="45">
        <v>2</v>
      </c>
      <c r="P54" s="47" t="s">
        <v>110</v>
      </c>
    </row>
    <row r="55" spans="1:16" s="36" customFormat="1" ht="12" customHeight="1">
      <c r="A55" s="48" t="s">
        <v>111</v>
      </c>
      <c r="B55" s="51">
        <f aca="true" t="shared" si="9" ref="B55:O55">SUM(B56:B63)</f>
        <v>4716</v>
      </c>
      <c r="C55" s="32">
        <f t="shared" si="9"/>
        <v>4737</v>
      </c>
      <c r="D55" s="32">
        <f t="shared" si="9"/>
        <v>3067</v>
      </c>
      <c r="E55" s="32">
        <f t="shared" si="9"/>
        <v>3085</v>
      </c>
      <c r="F55" s="32">
        <f t="shared" si="9"/>
        <v>3791</v>
      </c>
      <c r="G55" s="33">
        <f t="shared" si="9"/>
        <v>3803</v>
      </c>
      <c r="H55" s="32">
        <f t="shared" si="9"/>
        <v>3935</v>
      </c>
      <c r="I55" s="32">
        <f t="shared" si="9"/>
        <v>4057</v>
      </c>
      <c r="J55" s="32">
        <v>7105</v>
      </c>
      <c r="K55" s="33">
        <f t="shared" si="9"/>
        <v>10786</v>
      </c>
      <c r="L55" s="33">
        <f t="shared" si="9"/>
        <v>3981</v>
      </c>
      <c r="M55" s="33">
        <f t="shared" si="9"/>
        <v>4129</v>
      </c>
      <c r="N55" s="33">
        <f t="shared" si="9"/>
        <v>61</v>
      </c>
      <c r="O55" s="33">
        <f t="shared" si="9"/>
        <v>61</v>
      </c>
      <c r="P55" s="38" t="s">
        <v>112</v>
      </c>
    </row>
    <row r="56" spans="1:16" ht="12" customHeight="1">
      <c r="A56" s="21" t="s">
        <v>113</v>
      </c>
      <c r="B56" s="22">
        <v>918</v>
      </c>
      <c r="C56" s="23">
        <v>919</v>
      </c>
      <c r="D56" s="23">
        <v>285</v>
      </c>
      <c r="E56" s="23">
        <v>286</v>
      </c>
      <c r="F56" s="23">
        <v>851</v>
      </c>
      <c r="G56" s="24">
        <v>851</v>
      </c>
      <c r="H56" s="23">
        <v>890</v>
      </c>
      <c r="I56" s="23">
        <v>940</v>
      </c>
      <c r="J56" s="23">
        <v>1345</v>
      </c>
      <c r="K56" s="24">
        <v>2039</v>
      </c>
      <c r="L56" s="24">
        <v>706</v>
      </c>
      <c r="M56" s="24">
        <v>741</v>
      </c>
      <c r="N56" s="24">
        <v>12</v>
      </c>
      <c r="O56" s="24">
        <v>12</v>
      </c>
      <c r="P56" s="25" t="s">
        <v>114</v>
      </c>
    </row>
    <row r="57" spans="1:16" ht="12" customHeight="1">
      <c r="A57" s="21" t="s">
        <v>115</v>
      </c>
      <c r="B57" s="22">
        <v>846</v>
      </c>
      <c r="C57" s="23">
        <v>847</v>
      </c>
      <c r="D57" s="23">
        <v>381</v>
      </c>
      <c r="E57" s="23">
        <v>383</v>
      </c>
      <c r="F57" s="23">
        <v>688</v>
      </c>
      <c r="G57" s="24">
        <v>688</v>
      </c>
      <c r="H57" s="23">
        <v>604</v>
      </c>
      <c r="I57" s="23">
        <v>628</v>
      </c>
      <c r="J57" s="23">
        <v>1275</v>
      </c>
      <c r="K57" s="24">
        <v>1835</v>
      </c>
      <c r="L57" s="24">
        <v>604</v>
      </c>
      <c r="M57" s="24">
        <v>628</v>
      </c>
      <c r="N57" s="24">
        <v>11</v>
      </c>
      <c r="O57" s="24">
        <v>11</v>
      </c>
      <c r="P57" s="25" t="s">
        <v>116</v>
      </c>
    </row>
    <row r="58" spans="1:16" ht="12" customHeight="1">
      <c r="A58" s="21" t="s">
        <v>117</v>
      </c>
      <c r="B58" s="22">
        <v>249</v>
      </c>
      <c r="C58" s="23">
        <v>250</v>
      </c>
      <c r="D58" s="23">
        <v>159</v>
      </c>
      <c r="E58" s="23">
        <v>159</v>
      </c>
      <c r="F58" s="23">
        <v>258</v>
      </c>
      <c r="G58" s="24">
        <v>260</v>
      </c>
      <c r="H58" s="23">
        <v>228</v>
      </c>
      <c r="I58" s="23">
        <v>231</v>
      </c>
      <c r="J58" s="23">
        <v>431</v>
      </c>
      <c r="K58" s="41">
        <v>588</v>
      </c>
      <c r="L58" s="24">
        <v>265</v>
      </c>
      <c r="M58" s="41">
        <v>273</v>
      </c>
      <c r="N58" s="24">
        <v>7</v>
      </c>
      <c r="O58" s="24">
        <v>7</v>
      </c>
      <c r="P58" s="25" t="s">
        <v>118</v>
      </c>
    </row>
    <row r="59" spans="1:16" ht="12" customHeight="1">
      <c r="A59" s="21" t="s">
        <v>119</v>
      </c>
      <c r="B59" s="22">
        <v>773</v>
      </c>
      <c r="C59" s="23">
        <v>775</v>
      </c>
      <c r="D59" s="23">
        <v>492</v>
      </c>
      <c r="E59" s="23">
        <v>494</v>
      </c>
      <c r="F59" s="23">
        <v>740</v>
      </c>
      <c r="G59" s="24">
        <v>740</v>
      </c>
      <c r="H59" s="23">
        <v>838</v>
      </c>
      <c r="I59" s="23">
        <v>850</v>
      </c>
      <c r="J59" s="23">
        <v>1232</v>
      </c>
      <c r="K59" s="24">
        <v>1802</v>
      </c>
      <c r="L59" s="24">
        <v>755</v>
      </c>
      <c r="M59" s="24">
        <v>771</v>
      </c>
      <c r="N59" s="24">
        <v>4</v>
      </c>
      <c r="O59" s="24">
        <v>4</v>
      </c>
      <c r="P59" s="25" t="s">
        <v>120</v>
      </c>
    </row>
    <row r="60" spans="1:16" ht="12" customHeight="1">
      <c r="A60" s="21" t="s">
        <v>121</v>
      </c>
      <c r="B60" s="22">
        <v>433</v>
      </c>
      <c r="C60" s="23">
        <v>435</v>
      </c>
      <c r="D60" s="23">
        <v>586</v>
      </c>
      <c r="E60" s="23">
        <v>591</v>
      </c>
      <c r="F60" s="23">
        <v>217</v>
      </c>
      <c r="G60" s="24">
        <v>221</v>
      </c>
      <c r="H60" s="23">
        <v>314</v>
      </c>
      <c r="I60" s="23">
        <v>315</v>
      </c>
      <c r="J60" s="23">
        <v>750</v>
      </c>
      <c r="K60" s="24">
        <v>1116</v>
      </c>
      <c r="L60" s="24">
        <v>444</v>
      </c>
      <c r="M60" s="24">
        <v>450</v>
      </c>
      <c r="N60" s="24">
        <v>6</v>
      </c>
      <c r="O60" s="24">
        <v>6</v>
      </c>
      <c r="P60" s="25" t="s">
        <v>122</v>
      </c>
    </row>
    <row r="61" spans="1:16" ht="12" customHeight="1">
      <c r="A61" s="21" t="s">
        <v>123</v>
      </c>
      <c r="B61" s="22">
        <v>746</v>
      </c>
      <c r="C61" s="23">
        <v>752</v>
      </c>
      <c r="D61" s="23">
        <v>735</v>
      </c>
      <c r="E61" s="23">
        <v>740</v>
      </c>
      <c r="F61" s="23">
        <v>475</v>
      </c>
      <c r="G61" s="24">
        <v>476</v>
      </c>
      <c r="H61" s="23">
        <v>518</v>
      </c>
      <c r="I61" s="23">
        <v>538</v>
      </c>
      <c r="J61" s="23">
        <v>1118</v>
      </c>
      <c r="K61" s="24">
        <v>1827</v>
      </c>
      <c r="L61" s="24">
        <v>731</v>
      </c>
      <c r="M61" s="41">
        <v>761</v>
      </c>
      <c r="N61" s="24">
        <v>10</v>
      </c>
      <c r="O61" s="24">
        <v>10</v>
      </c>
      <c r="P61" s="25" t="s">
        <v>124</v>
      </c>
    </row>
    <row r="62" spans="1:16" ht="12" customHeight="1">
      <c r="A62" s="21" t="s">
        <v>125</v>
      </c>
      <c r="B62" s="22">
        <v>331</v>
      </c>
      <c r="C62" s="23">
        <v>332</v>
      </c>
      <c r="D62" s="23">
        <v>157</v>
      </c>
      <c r="E62" s="23">
        <v>159</v>
      </c>
      <c r="F62" s="23">
        <v>293</v>
      </c>
      <c r="G62" s="24">
        <v>295</v>
      </c>
      <c r="H62" s="23">
        <v>299</v>
      </c>
      <c r="I62" s="23">
        <v>303</v>
      </c>
      <c r="J62" s="23">
        <v>430</v>
      </c>
      <c r="K62" s="24">
        <v>746</v>
      </c>
      <c r="L62" s="24">
        <v>250</v>
      </c>
      <c r="M62" s="24">
        <v>270</v>
      </c>
      <c r="N62" s="24">
        <v>4</v>
      </c>
      <c r="O62" s="24">
        <v>4</v>
      </c>
      <c r="P62" s="25" t="s">
        <v>126</v>
      </c>
    </row>
    <row r="63" spans="1:16" ht="12" customHeight="1">
      <c r="A63" s="43" t="s">
        <v>127</v>
      </c>
      <c r="B63" s="44">
        <v>420</v>
      </c>
      <c r="C63" s="45">
        <v>427</v>
      </c>
      <c r="D63" s="45">
        <v>272</v>
      </c>
      <c r="E63" s="45">
        <v>273</v>
      </c>
      <c r="F63" s="45">
        <v>269</v>
      </c>
      <c r="G63" s="45">
        <v>272</v>
      </c>
      <c r="H63" s="45">
        <v>244</v>
      </c>
      <c r="I63" s="45">
        <v>252</v>
      </c>
      <c r="J63" s="45">
        <v>519</v>
      </c>
      <c r="K63" s="45">
        <v>833</v>
      </c>
      <c r="L63" s="45">
        <v>226</v>
      </c>
      <c r="M63" s="45">
        <v>235</v>
      </c>
      <c r="N63" s="45">
        <v>7</v>
      </c>
      <c r="O63" s="45">
        <v>7</v>
      </c>
      <c r="P63" s="47" t="s">
        <v>128</v>
      </c>
    </row>
    <row r="64" spans="1:16" s="36" customFormat="1" ht="12" customHeight="1">
      <c r="A64" s="48" t="s">
        <v>129</v>
      </c>
      <c r="B64" s="51">
        <f aca="true" t="shared" si="10" ref="B64:O64">SUM(B65:B67)</f>
        <v>1103</v>
      </c>
      <c r="C64" s="32">
        <f t="shared" si="10"/>
        <v>1116</v>
      </c>
      <c r="D64" s="32">
        <f t="shared" si="10"/>
        <v>724</v>
      </c>
      <c r="E64" s="32">
        <f t="shared" si="10"/>
        <v>730</v>
      </c>
      <c r="F64" s="32">
        <f t="shared" si="10"/>
        <v>985</v>
      </c>
      <c r="G64" s="33">
        <f t="shared" si="10"/>
        <v>989</v>
      </c>
      <c r="H64" s="32">
        <f t="shared" si="10"/>
        <v>941</v>
      </c>
      <c r="I64" s="32">
        <f t="shared" si="10"/>
        <v>957</v>
      </c>
      <c r="J64" s="32">
        <f t="shared" si="10"/>
        <v>1903</v>
      </c>
      <c r="K64" s="49">
        <f t="shared" si="10"/>
        <v>2778</v>
      </c>
      <c r="L64" s="33">
        <f t="shared" si="10"/>
        <v>1288</v>
      </c>
      <c r="M64" s="33">
        <f t="shared" si="10"/>
        <v>1425</v>
      </c>
      <c r="N64" s="33">
        <f t="shared" si="10"/>
        <v>11</v>
      </c>
      <c r="O64" s="33">
        <f t="shared" si="10"/>
        <v>12</v>
      </c>
      <c r="P64" s="38" t="s">
        <v>130</v>
      </c>
    </row>
    <row r="65" spans="1:16" ht="12" customHeight="1">
      <c r="A65" s="21" t="s">
        <v>131</v>
      </c>
      <c r="B65" s="22">
        <v>369</v>
      </c>
      <c r="C65" s="23">
        <v>372</v>
      </c>
      <c r="D65" s="23">
        <v>141</v>
      </c>
      <c r="E65" s="23">
        <v>141</v>
      </c>
      <c r="F65" s="23">
        <v>385</v>
      </c>
      <c r="G65" s="24">
        <v>388</v>
      </c>
      <c r="H65" s="23">
        <v>359</v>
      </c>
      <c r="I65" s="23">
        <v>363</v>
      </c>
      <c r="J65" s="23">
        <v>622</v>
      </c>
      <c r="K65" s="24">
        <v>979</v>
      </c>
      <c r="L65" s="24">
        <v>458</v>
      </c>
      <c r="M65" s="24">
        <v>562</v>
      </c>
      <c r="N65" s="24">
        <v>2</v>
      </c>
      <c r="O65" s="24">
        <v>2</v>
      </c>
      <c r="P65" s="25" t="s">
        <v>132</v>
      </c>
    </row>
    <row r="66" spans="1:16" ht="12" customHeight="1">
      <c r="A66" s="21" t="s">
        <v>133</v>
      </c>
      <c r="B66" s="22">
        <v>466</v>
      </c>
      <c r="C66" s="23">
        <v>473</v>
      </c>
      <c r="D66" s="23">
        <v>312</v>
      </c>
      <c r="E66" s="23">
        <v>318</v>
      </c>
      <c r="F66" s="23">
        <v>398</v>
      </c>
      <c r="G66" s="24">
        <v>399</v>
      </c>
      <c r="H66" s="23">
        <v>407</v>
      </c>
      <c r="I66" s="23">
        <v>413</v>
      </c>
      <c r="J66" s="23">
        <v>768</v>
      </c>
      <c r="K66" s="41">
        <v>1054</v>
      </c>
      <c r="L66" s="24">
        <v>551</v>
      </c>
      <c r="M66" s="24">
        <v>572</v>
      </c>
      <c r="N66" s="24">
        <v>6</v>
      </c>
      <c r="O66" s="24">
        <v>7</v>
      </c>
      <c r="P66" s="25" t="s">
        <v>134</v>
      </c>
    </row>
    <row r="67" spans="1:16" ht="12" customHeight="1">
      <c r="A67" s="43" t="s">
        <v>135</v>
      </c>
      <c r="B67" s="44">
        <v>268</v>
      </c>
      <c r="C67" s="45">
        <v>271</v>
      </c>
      <c r="D67" s="45">
        <v>271</v>
      </c>
      <c r="E67" s="45">
        <v>271</v>
      </c>
      <c r="F67" s="45">
        <v>202</v>
      </c>
      <c r="G67" s="45">
        <v>202</v>
      </c>
      <c r="H67" s="45">
        <v>175</v>
      </c>
      <c r="I67" s="45">
        <v>181</v>
      </c>
      <c r="J67" s="45">
        <v>513</v>
      </c>
      <c r="K67" s="45">
        <v>745</v>
      </c>
      <c r="L67" s="45">
        <v>279</v>
      </c>
      <c r="M67" s="45">
        <v>291</v>
      </c>
      <c r="N67" s="45">
        <v>3</v>
      </c>
      <c r="O67" s="45">
        <v>3</v>
      </c>
      <c r="P67" s="47" t="s">
        <v>136</v>
      </c>
    </row>
    <row r="68" spans="1:16" s="36" customFormat="1" ht="12" customHeight="1">
      <c r="A68" s="48" t="s">
        <v>137</v>
      </c>
      <c r="B68" s="51">
        <f aca="true" t="shared" si="11" ref="B68:O68">SUM(B69:B70)</f>
        <v>2714</v>
      </c>
      <c r="C68" s="32">
        <f t="shared" si="11"/>
        <v>2727</v>
      </c>
      <c r="D68" s="31">
        <f t="shared" si="11"/>
        <v>3112</v>
      </c>
      <c r="E68" s="32">
        <f t="shared" si="11"/>
        <v>3137</v>
      </c>
      <c r="F68" s="32">
        <f t="shared" si="11"/>
        <v>726</v>
      </c>
      <c r="G68" s="33">
        <f t="shared" si="11"/>
        <v>731</v>
      </c>
      <c r="H68" s="32">
        <f t="shared" si="11"/>
        <v>326</v>
      </c>
      <c r="I68" s="50">
        <f t="shared" si="11"/>
        <v>350</v>
      </c>
      <c r="J68" s="32">
        <f t="shared" si="11"/>
        <v>3694</v>
      </c>
      <c r="K68" s="33">
        <f t="shared" si="11"/>
        <v>5121</v>
      </c>
      <c r="L68" s="33">
        <f t="shared" si="11"/>
        <v>2557</v>
      </c>
      <c r="M68" s="33">
        <f t="shared" si="11"/>
        <v>2684</v>
      </c>
      <c r="N68" s="33">
        <f t="shared" si="11"/>
        <v>47</v>
      </c>
      <c r="O68" s="33">
        <f t="shared" si="11"/>
        <v>48</v>
      </c>
      <c r="P68" s="38" t="s">
        <v>138</v>
      </c>
    </row>
    <row r="69" spans="1:16" ht="12" customHeight="1">
      <c r="A69" s="21" t="s">
        <v>139</v>
      </c>
      <c r="B69" s="22">
        <v>1297</v>
      </c>
      <c r="C69" s="23">
        <v>1302</v>
      </c>
      <c r="D69" s="23">
        <v>1373</v>
      </c>
      <c r="E69" s="23">
        <v>1385</v>
      </c>
      <c r="F69" s="23">
        <v>325</v>
      </c>
      <c r="G69" s="24">
        <v>327</v>
      </c>
      <c r="H69" s="23">
        <v>101</v>
      </c>
      <c r="I69" s="23">
        <v>114</v>
      </c>
      <c r="J69" s="23">
        <v>1636</v>
      </c>
      <c r="K69" s="24">
        <v>2256</v>
      </c>
      <c r="L69" s="24">
        <v>1414</v>
      </c>
      <c r="M69" s="41">
        <v>1480</v>
      </c>
      <c r="N69" s="24">
        <v>21</v>
      </c>
      <c r="O69" s="24">
        <v>21</v>
      </c>
      <c r="P69" s="25" t="s">
        <v>140</v>
      </c>
    </row>
    <row r="70" spans="1:16" ht="12" customHeight="1">
      <c r="A70" s="43" t="s">
        <v>141</v>
      </c>
      <c r="B70" s="44">
        <v>1417</v>
      </c>
      <c r="C70" s="45">
        <v>1425</v>
      </c>
      <c r="D70" s="45">
        <v>1739</v>
      </c>
      <c r="E70" s="45">
        <v>1752</v>
      </c>
      <c r="F70" s="45">
        <v>401</v>
      </c>
      <c r="G70" s="45">
        <v>404</v>
      </c>
      <c r="H70" s="45">
        <v>225</v>
      </c>
      <c r="I70" s="45">
        <v>236</v>
      </c>
      <c r="J70" s="45">
        <v>2058</v>
      </c>
      <c r="K70" s="45">
        <v>2865</v>
      </c>
      <c r="L70" s="45">
        <v>1143</v>
      </c>
      <c r="M70" s="45">
        <v>1204</v>
      </c>
      <c r="N70" s="45">
        <v>26</v>
      </c>
      <c r="O70" s="45">
        <v>27</v>
      </c>
      <c r="P70" s="47" t="s">
        <v>142</v>
      </c>
    </row>
    <row r="71" spans="1:16" s="36" customFormat="1" ht="12" customHeight="1">
      <c r="A71" s="48" t="s">
        <v>143</v>
      </c>
      <c r="B71" s="51">
        <f aca="true" t="shared" si="12" ref="B71:O71">SUM(B72:B76)</f>
        <v>794</v>
      </c>
      <c r="C71" s="32">
        <f t="shared" si="12"/>
        <v>797</v>
      </c>
      <c r="D71" s="32">
        <f t="shared" si="12"/>
        <v>1566</v>
      </c>
      <c r="E71" s="32">
        <f t="shared" si="12"/>
        <v>1577</v>
      </c>
      <c r="F71" s="32">
        <f t="shared" si="12"/>
        <v>259</v>
      </c>
      <c r="G71" s="33">
        <f t="shared" si="12"/>
        <v>260</v>
      </c>
      <c r="H71" s="32">
        <f t="shared" si="12"/>
        <v>446</v>
      </c>
      <c r="I71" s="32">
        <f t="shared" si="12"/>
        <v>459</v>
      </c>
      <c r="J71" s="32">
        <f t="shared" si="12"/>
        <v>2239</v>
      </c>
      <c r="K71" s="33">
        <f t="shared" si="12"/>
        <v>2645</v>
      </c>
      <c r="L71" s="33">
        <f t="shared" si="12"/>
        <v>1444</v>
      </c>
      <c r="M71" s="49">
        <f t="shared" si="12"/>
        <v>1536</v>
      </c>
      <c r="N71" s="33">
        <f t="shared" si="12"/>
        <v>34</v>
      </c>
      <c r="O71" s="33">
        <f t="shared" si="12"/>
        <v>36</v>
      </c>
      <c r="P71" s="38" t="s">
        <v>144</v>
      </c>
    </row>
    <row r="72" spans="1:16" ht="12" customHeight="1">
      <c r="A72" s="21" t="s">
        <v>145</v>
      </c>
      <c r="B72" s="22">
        <v>119</v>
      </c>
      <c r="C72" s="23">
        <v>119</v>
      </c>
      <c r="D72" s="23">
        <v>213</v>
      </c>
      <c r="E72" s="23">
        <v>214</v>
      </c>
      <c r="F72" s="23">
        <v>31</v>
      </c>
      <c r="G72" s="24">
        <v>32</v>
      </c>
      <c r="H72" s="23">
        <v>110</v>
      </c>
      <c r="I72" s="23">
        <v>112</v>
      </c>
      <c r="J72" s="23">
        <v>286</v>
      </c>
      <c r="K72" s="24">
        <v>344</v>
      </c>
      <c r="L72" s="24">
        <v>148</v>
      </c>
      <c r="M72" s="24">
        <v>164</v>
      </c>
      <c r="N72" s="24">
        <v>2</v>
      </c>
      <c r="O72" s="24">
        <v>2</v>
      </c>
      <c r="P72" s="25" t="s">
        <v>146</v>
      </c>
    </row>
    <row r="73" spans="1:16" ht="12" customHeight="1">
      <c r="A73" s="21" t="s">
        <v>147</v>
      </c>
      <c r="B73" s="22">
        <v>39</v>
      </c>
      <c r="C73" s="23">
        <v>40</v>
      </c>
      <c r="D73" s="23">
        <v>128</v>
      </c>
      <c r="E73" s="23">
        <v>130</v>
      </c>
      <c r="F73" s="23">
        <v>37</v>
      </c>
      <c r="G73" s="24">
        <v>37</v>
      </c>
      <c r="H73" s="23">
        <v>57</v>
      </c>
      <c r="I73" s="23">
        <v>59</v>
      </c>
      <c r="J73" s="23">
        <v>197</v>
      </c>
      <c r="K73" s="24">
        <v>236</v>
      </c>
      <c r="L73" s="24">
        <v>84</v>
      </c>
      <c r="M73" s="24">
        <v>95</v>
      </c>
      <c r="N73" s="24">
        <v>0</v>
      </c>
      <c r="O73" s="24">
        <v>0</v>
      </c>
      <c r="P73" s="25" t="s">
        <v>148</v>
      </c>
    </row>
    <row r="74" spans="1:16" ht="12" customHeight="1">
      <c r="A74" s="21" t="s">
        <v>149</v>
      </c>
      <c r="B74" s="22">
        <v>90</v>
      </c>
      <c r="C74" s="23">
        <v>90</v>
      </c>
      <c r="D74" s="23">
        <v>173</v>
      </c>
      <c r="E74" s="23">
        <v>174</v>
      </c>
      <c r="F74" s="23">
        <v>15</v>
      </c>
      <c r="G74" s="24">
        <v>15</v>
      </c>
      <c r="H74" s="23">
        <v>74</v>
      </c>
      <c r="I74" s="23">
        <v>74</v>
      </c>
      <c r="J74" s="23">
        <v>228</v>
      </c>
      <c r="K74" s="24">
        <v>264</v>
      </c>
      <c r="L74" s="24">
        <v>120</v>
      </c>
      <c r="M74" s="24">
        <v>127</v>
      </c>
      <c r="N74" s="24">
        <v>1</v>
      </c>
      <c r="O74" s="24">
        <v>1</v>
      </c>
      <c r="P74" s="25" t="s">
        <v>150</v>
      </c>
    </row>
    <row r="75" spans="1:16" ht="12" customHeight="1">
      <c r="A75" s="21" t="s">
        <v>151</v>
      </c>
      <c r="B75" s="22">
        <v>120</v>
      </c>
      <c r="C75" s="23">
        <v>121</v>
      </c>
      <c r="D75" s="23">
        <v>234</v>
      </c>
      <c r="E75" s="23">
        <v>235</v>
      </c>
      <c r="F75" s="23">
        <v>41</v>
      </c>
      <c r="G75" s="24">
        <v>41</v>
      </c>
      <c r="H75" s="23">
        <v>113</v>
      </c>
      <c r="I75" s="23">
        <v>119</v>
      </c>
      <c r="J75" s="23">
        <v>485</v>
      </c>
      <c r="K75" s="24">
        <v>543</v>
      </c>
      <c r="L75" s="24">
        <v>362</v>
      </c>
      <c r="M75" s="41">
        <v>394</v>
      </c>
      <c r="N75" s="24">
        <v>2</v>
      </c>
      <c r="O75" s="24">
        <v>3</v>
      </c>
      <c r="P75" s="25" t="s">
        <v>152</v>
      </c>
    </row>
    <row r="76" spans="1:16" ht="12" customHeight="1">
      <c r="A76" s="43" t="s">
        <v>153</v>
      </c>
      <c r="B76" s="44">
        <v>426</v>
      </c>
      <c r="C76" s="45">
        <v>427</v>
      </c>
      <c r="D76" s="45">
        <v>818</v>
      </c>
      <c r="E76" s="45">
        <v>824</v>
      </c>
      <c r="F76" s="45">
        <v>135</v>
      </c>
      <c r="G76" s="45">
        <v>135</v>
      </c>
      <c r="H76" s="45">
        <v>92</v>
      </c>
      <c r="I76" s="45">
        <v>95</v>
      </c>
      <c r="J76" s="45">
        <v>1043</v>
      </c>
      <c r="K76" s="45">
        <v>1258</v>
      </c>
      <c r="L76" s="45">
        <v>730</v>
      </c>
      <c r="M76" s="45">
        <v>756</v>
      </c>
      <c r="N76" s="45">
        <v>29</v>
      </c>
      <c r="O76" s="45">
        <v>30</v>
      </c>
      <c r="P76" s="47" t="s">
        <v>154</v>
      </c>
    </row>
    <row r="77" spans="1:16" s="36" customFormat="1" ht="12" customHeight="1">
      <c r="A77" s="48" t="s">
        <v>155</v>
      </c>
      <c r="B77" s="51">
        <f aca="true" t="shared" si="13" ref="B77:O77">SUM(B78:B81)</f>
        <v>2078</v>
      </c>
      <c r="C77" s="32">
        <f t="shared" si="13"/>
        <v>2085</v>
      </c>
      <c r="D77" s="31">
        <f t="shared" si="13"/>
        <v>1924</v>
      </c>
      <c r="E77" s="32">
        <f t="shared" si="13"/>
        <v>1932</v>
      </c>
      <c r="F77" s="32">
        <f t="shared" si="13"/>
        <v>1022</v>
      </c>
      <c r="G77" s="33">
        <f t="shared" si="13"/>
        <v>1031</v>
      </c>
      <c r="H77" s="32">
        <f t="shared" si="13"/>
        <v>1157</v>
      </c>
      <c r="I77" s="32">
        <f t="shared" si="13"/>
        <v>1189</v>
      </c>
      <c r="J77" s="32">
        <f t="shared" si="13"/>
        <v>3185</v>
      </c>
      <c r="K77" s="33">
        <f t="shared" si="13"/>
        <v>4216</v>
      </c>
      <c r="L77" s="33">
        <f t="shared" si="13"/>
        <v>1950</v>
      </c>
      <c r="M77" s="33">
        <f t="shared" si="13"/>
        <v>2009</v>
      </c>
      <c r="N77" s="33">
        <f t="shared" si="13"/>
        <v>12</v>
      </c>
      <c r="O77" s="33">
        <f t="shared" si="13"/>
        <v>12</v>
      </c>
      <c r="P77" s="38" t="s">
        <v>156</v>
      </c>
    </row>
    <row r="78" spans="1:16" ht="12" customHeight="1">
      <c r="A78" s="21" t="s">
        <v>157</v>
      </c>
      <c r="B78" s="22">
        <v>618</v>
      </c>
      <c r="C78" s="23">
        <v>619</v>
      </c>
      <c r="D78" s="23">
        <v>227</v>
      </c>
      <c r="E78" s="23">
        <v>229</v>
      </c>
      <c r="F78" s="23">
        <v>474</v>
      </c>
      <c r="G78" s="24">
        <v>479</v>
      </c>
      <c r="H78" s="23">
        <v>408</v>
      </c>
      <c r="I78" s="23">
        <v>430</v>
      </c>
      <c r="J78" s="23">
        <v>785</v>
      </c>
      <c r="K78" s="24">
        <v>1156</v>
      </c>
      <c r="L78" s="24">
        <v>541</v>
      </c>
      <c r="M78" s="24">
        <v>553</v>
      </c>
      <c r="N78" s="24">
        <v>3</v>
      </c>
      <c r="O78" s="24">
        <v>3</v>
      </c>
      <c r="P78" s="25" t="s">
        <v>158</v>
      </c>
    </row>
    <row r="79" spans="1:16" ht="12" customHeight="1">
      <c r="A79" s="21" t="s">
        <v>159</v>
      </c>
      <c r="B79" s="22">
        <v>512</v>
      </c>
      <c r="C79" s="23">
        <v>513</v>
      </c>
      <c r="D79" s="23">
        <v>489</v>
      </c>
      <c r="E79" s="23">
        <v>492</v>
      </c>
      <c r="F79" s="23">
        <v>178</v>
      </c>
      <c r="G79" s="24">
        <v>179</v>
      </c>
      <c r="H79" s="23">
        <v>229</v>
      </c>
      <c r="I79" s="23">
        <v>231</v>
      </c>
      <c r="J79" s="23">
        <v>729</v>
      </c>
      <c r="K79" s="24">
        <v>961</v>
      </c>
      <c r="L79" s="24">
        <v>402</v>
      </c>
      <c r="M79" s="24">
        <v>421</v>
      </c>
      <c r="N79" s="24">
        <v>5</v>
      </c>
      <c r="O79" s="24">
        <v>5</v>
      </c>
      <c r="P79" s="25" t="s">
        <v>160</v>
      </c>
    </row>
    <row r="80" spans="1:16" ht="12" customHeight="1">
      <c r="A80" s="21" t="s">
        <v>161</v>
      </c>
      <c r="B80" s="22">
        <v>561</v>
      </c>
      <c r="C80" s="23">
        <v>563</v>
      </c>
      <c r="D80" s="23">
        <v>686</v>
      </c>
      <c r="E80" s="23">
        <v>689</v>
      </c>
      <c r="F80" s="23">
        <v>224</v>
      </c>
      <c r="G80" s="24">
        <v>226</v>
      </c>
      <c r="H80" s="23">
        <v>330</v>
      </c>
      <c r="I80" s="23">
        <v>338</v>
      </c>
      <c r="J80" s="23">
        <v>999</v>
      </c>
      <c r="K80" s="24">
        <v>1280</v>
      </c>
      <c r="L80" s="24">
        <v>576</v>
      </c>
      <c r="M80" s="41">
        <v>595</v>
      </c>
      <c r="N80" s="24">
        <v>3</v>
      </c>
      <c r="O80" s="24">
        <v>3</v>
      </c>
      <c r="P80" s="25" t="s">
        <v>162</v>
      </c>
    </row>
    <row r="81" spans="1:16" ht="12" customHeight="1">
      <c r="A81" s="43" t="s">
        <v>163</v>
      </c>
      <c r="B81" s="44">
        <v>387</v>
      </c>
      <c r="C81" s="45">
        <v>390</v>
      </c>
      <c r="D81" s="45">
        <v>522</v>
      </c>
      <c r="E81" s="45">
        <v>522</v>
      </c>
      <c r="F81" s="45">
        <v>146</v>
      </c>
      <c r="G81" s="45">
        <v>147</v>
      </c>
      <c r="H81" s="45">
        <v>190</v>
      </c>
      <c r="I81" s="46">
        <v>190</v>
      </c>
      <c r="J81" s="45">
        <v>672</v>
      </c>
      <c r="K81" s="46">
        <v>819</v>
      </c>
      <c r="L81" s="45">
        <v>431</v>
      </c>
      <c r="M81" s="45">
        <v>440</v>
      </c>
      <c r="N81" s="45">
        <v>1</v>
      </c>
      <c r="O81" s="45">
        <v>1</v>
      </c>
      <c r="P81" s="47" t="s">
        <v>164</v>
      </c>
    </row>
    <row r="82" spans="1:16" s="36" customFormat="1" ht="12" customHeight="1">
      <c r="A82" s="48" t="s">
        <v>165</v>
      </c>
      <c r="B82" s="51">
        <f aca="true" t="shared" si="14" ref="B82:O82">SUM(B83:B84)</f>
        <v>2065</v>
      </c>
      <c r="C82" s="32">
        <f t="shared" si="14"/>
        <v>2078</v>
      </c>
      <c r="D82" s="32">
        <f t="shared" si="14"/>
        <v>981</v>
      </c>
      <c r="E82" s="32">
        <f t="shared" si="14"/>
        <v>991</v>
      </c>
      <c r="F82" s="32">
        <f t="shared" si="14"/>
        <v>1366</v>
      </c>
      <c r="G82" s="33">
        <f t="shared" si="14"/>
        <v>1375</v>
      </c>
      <c r="H82" s="32">
        <f t="shared" si="14"/>
        <v>1311</v>
      </c>
      <c r="I82" s="50">
        <f t="shared" si="14"/>
        <v>1372</v>
      </c>
      <c r="J82" s="32">
        <f t="shared" si="14"/>
        <v>2559</v>
      </c>
      <c r="K82" s="49">
        <f t="shared" si="14"/>
        <v>3855</v>
      </c>
      <c r="L82" s="33">
        <f t="shared" si="14"/>
        <v>1922</v>
      </c>
      <c r="M82" s="49">
        <f t="shared" si="14"/>
        <v>1980</v>
      </c>
      <c r="N82" s="33">
        <f t="shared" si="14"/>
        <v>32</v>
      </c>
      <c r="O82" s="33">
        <f t="shared" si="14"/>
        <v>33</v>
      </c>
      <c r="P82" s="38" t="s">
        <v>166</v>
      </c>
    </row>
    <row r="83" spans="1:16" ht="12" customHeight="1">
      <c r="A83" s="21" t="s">
        <v>167</v>
      </c>
      <c r="B83" s="22">
        <v>791</v>
      </c>
      <c r="C83" s="23">
        <v>795</v>
      </c>
      <c r="D83" s="23">
        <v>499</v>
      </c>
      <c r="E83" s="23">
        <v>504</v>
      </c>
      <c r="F83" s="23">
        <v>401</v>
      </c>
      <c r="G83" s="24">
        <v>406</v>
      </c>
      <c r="H83" s="23">
        <v>289</v>
      </c>
      <c r="I83" s="23">
        <v>310</v>
      </c>
      <c r="J83" s="23">
        <v>970</v>
      </c>
      <c r="K83" s="41">
        <v>1355</v>
      </c>
      <c r="L83" s="24">
        <v>608</v>
      </c>
      <c r="M83" s="24">
        <v>625</v>
      </c>
      <c r="N83" s="24">
        <v>7</v>
      </c>
      <c r="O83" s="24">
        <v>7</v>
      </c>
      <c r="P83" s="25" t="s">
        <v>168</v>
      </c>
    </row>
    <row r="84" spans="1:16" ht="12" customHeight="1">
      <c r="A84" s="52" t="s">
        <v>169</v>
      </c>
      <c r="B84" s="53">
        <v>1274</v>
      </c>
      <c r="C84" s="54">
        <v>1283</v>
      </c>
      <c r="D84" s="54">
        <v>482</v>
      </c>
      <c r="E84" s="54">
        <v>487</v>
      </c>
      <c r="F84" s="54">
        <v>965</v>
      </c>
      <c r="G84" s="54">
        <v>969</v>
      </c>
      <c r="H84" s="54">
        <v>1022</v>
      </c>
      <c r="I84" s="54">
        <v>1062</v>
      </c>
      <c r="J84" s="54">
        <v>1589</v>
      </c>
      <c r="K84" s="55">
        <v>2500</v>
      </c>
      <c r="L84" s="54">
        <v>1314</v>
      </c>
      <c r="M84" s="55">
        <v>1355</v>
      </c>
      <c r="N84" s="54">
        <v>25</v>
      </c>
      <c r="O84" s="54">
        <v>26</v>
      </c>
      <c r="P84" s="56" t="s">
        <v>170</v>
      </c>
    </row>
    <row r="85" spans="1:16" ht="12" customHeight="1">
      <c r="A85" s="57" t="s">
        <v>171</v>
      </c>
      <c r="B85" s="3"/>
      <c r="C85" s="40"/>
      <c r="D85" s="40"/>
      <c r="E85" s="40"/>
      <c r="F85" s="40"/>
      <c r="G85" s="3"/>
      <c r="H85" s="3"/>
      <c r="I85" s="3"/>
      <c r="J85" s="3"/>
      <c r="K85" s="3"/>
      <c r="L85" s="3"/>
      <c r="M85" s="3"/>
      <c r="N85" s="3"/>
      <c r="O85" s="3"/>
      <c r="P85" s="4"/>
    </row>
    <row r="86" spans="1:16" ht="12" customHeight="1">
      <c r="A86" s="40" t="s">
        <v>172</v>
      </c>
      <c r="B86" s="3"/>
      <c r="C86" s="40"/>
      <c r="D86" s="40"/>
      <c r="E86" s="40"/>
      <c r="F86" s="40"/>
      <c r="G86" s="3"/>
      <c r="H86" s="3"/>
      <c r="I86" s="3"/>
      <c r="J86" s="3"/>
      <c r="K86" s="3"/>
      <c r="L86" s="3"/>
      <c r="M86" s="3"/>
      <c r="N86" s="3"/>
      <c r="O86" s="3"/>
      <c r="P86" s="4"/>
    </row>
    <row r="87" spans="1:15" ht="12" customHeight="1">
      <c r="A87" s="40"/>
      <c r="B87" s="3"/>
      <c r="C87" s="40"/>
      <c r="D87" s="40"/>
      <c r="E87" s="40"/>
      <c r="F87" s="40"/>
      <c r="G87" s="3"/>
      <c r="H87" s="3"/>
      <c r="I87" s="3"/>
      <c r="J87" s="3"/>
      <c r="K87" s="3"/>
      <c r="L87" s="3"/>
      <c r="M87" s="3"/>
      <c r="N87" s="3"/>
      <c r="O87" s="3"/>
    </row>
    <row r="88" spans="1:6" ht="12" customHeight="1">
      <c r="A88" s="59"/>
      <c r="C88" s="59"/>
      <c r="D88" s="59"/>
      <c r="E88" s="59"/>
      <c r="F88" s="59"/>
    </row>
    <row r="89" spans="1:6" ht="12" customHeight="1">
      <c r="A89" s="59"/>
      <c r="D89" s="59"/>
      <c r="E89" s="59"/>
      <c r="F89" s="59"/>
    </row>
    <row r="90" spans="1:6" ht="12" customHeight="1">
      <c r="A90" s="59"/>
      <c r="D90" s="60"/>
      <c r="E90" s="59"/>
      <c r="F90" s="59"/>
    </row>
    <row r="91" spans="1:6" ht="12" customHeight="1">
      <c r="A91" s="59"/>
      <c r="D91" s="59"/>
      <c r="E91" s="59"/>
      <c r="F91" s="59"/>
    </row>
    <row r="92" spans="1:6" ht="12" customHeight="1">
      <c r="A92" s="59"/>
      <c r="D92" s="59"/>
      <c r="E92" s="59"/>
      <c r="F92" s="59"/>
    </row>
    <row r="93" spans="1:6" ht="12" customHeight="1">
      <c r="A93" s="59"/>
      <c r="D93" s="59"/>
      <c r="E93" s="59"/>
      <c r="F93" s="59"/>
    </row>
    <row r="94" spans="1:6" ht="12" customHeight="1">
      <c r="A94" s="59"/>
      <c r="D94" s="59"/>
      <c r="E94" s="59"/>
      <c r="F94" s="59"/>
    </row>
    <row r="95" spans="1:6" ht="12" customHeight="1">
      <c r="A95" s="59"/>
      <c r="D95" s="59"/>
      <c r="E95" s="59"/>
      <c r="F95" s="59"/>
    </row>
    <row r="96" spans="1:6" ht="12" customHeight="1">
      <c r="A96" s="59"/>
      <c r="D96" s="59"/>
      <c r="E96" s="59"/>
      <c r="F96" s="59"/>
    </row>
    <row r="97" spans="1:6" ht="12" customHeight="1">
      <c r="A97" s="59"/>
      <c r="D97" s="59"/>
      <c r="E97" s="59"/>
      <c r="F97" s="59"/>
    </row>
    <row r="98" spans="1:6" ht="12" customHeight="1">
      <c r="A98" s="59"/>
      <c r="D98" s="59"/>
      <c r="E98" s="59"/>
      <c r="F98" s="59"/>
    </row>
    <row r="99" spans="1:6" ht="12" customHeight="1">
      <c r="A99" s="59"/>
      <c r="D99" s="59"/>
      <c r="E99" s="59"/>
      <c r="F99" s="59"/>
    </row>
    <row r="100" spans="1:6" ht="12" customHeight="1">
      <c r="A100" s="59"/>
      <c r="D100" s="59"/>
      <c r="E100" s="59"/>
      <c r="F100" s="59"/>
    </row>
    <row r="101" spans="1:6" ht="12" customHeight="1">
      <c r="A101" s="59"/>
      <c r="D101" s="59"/>
      <c r="E101" s="59"/>
      <c r="F101" s="59"/>
    </row>
    <row r="102" spans="1:6" ht="12" customHeight="1">
      <c r="A102" s="59"/>
      <c r="D102" s="59"/>
      <c r="E102" s="59"/>
      <c r="F102" s="59"/>
    </row>
    <row r="103" spans="1:6" ht="12" customHeight="1">
      <c r="A103" s="59"/>
      <c r="D103" s="59"/>
      <c r="E103" s="59"/>
      <c r="F103" s="59"/>
    </row>
    <row r="104" spans="1:6" ht="12" customHeight="1">
      <c r="A104" s="59"/>
      <c r="D104" s="59"/>
      <c r="E104" s="59"/>
      <c r="F104" s="59"/>
    </row>
    <row r="105" spans="1:6" ht="12" customHeight="1">
      <c r="A105" s="59"/>
      <c r="D105" s="59"/>
      <c r="E105" s="59"/>
      <c r="F105" s="59"/>
    </row>
    <row r="106" spans="1:6" ht="12" customHeight="1">
      <c r="A106" s="59"/>
      <c r="D106" s="59"/>
      <c r="E106" s="59"/>
      <c r="F106" s="59"/>
    </row>
    <row r="107" spans="1:6" ht="12" customHeight="1">
      <c r="A107" s="59"/>
      <c r="D107" s="59"/>
      <c r="E107" s="59"/>
      <c r="F107" s="59"/>
    </row>
    <row r="108" spans="1:6" ht="12" customHeight="1">
      <c r="A108" s="59"/>
      <c r="D108" s="59"/>
      <c r="E108" s="59"/>
      <c r="F108" s="59"/>
    </row>
    <row r="109" spans="1:6" ht="12" customHeight="1">
      <c r="A109" s="59"/>
      <c r="D109" s="59"/>
      <c r="E109" s="59"/>
      <c r="F109" s="59"/>
    </row>
    <row r="110" spans="1:6" ht="12" customHeight="1">
      <c r="A110" s="59"/>
      <c r="D110" s="59"/>
      <c r="E110" s="59"/>
      <c r="F110" s="59"/>
    </row>
    <row r="111" spans="1:6" ht="12" customHeight="1">
      <c r="A111" s="59"/>
      <c r="D111" s="59"/>
      <c r="E111" s="59"/>
      <c r="F111" s="59"/>
    </row>
    <row r="112" spans="1:6" ht="12" customHeight="1">
      <c r="A112" s="59"/>
      <c r="D112" s="59"/>
      <c r="E112" s="59"/>
      <c r="F112" s="59"/>
    </row>
    <row r="113" spans="1:6" ht="12" customHeight="1">
      <c r="A113" s="59"/>
      <c r="D113" s="59"/>
      <c r="E113" s="59"/>
      <c r="F113" s="59"/>
    </row>
    <row r="114" spans="1:6" ht="12" customHeight="1">
      <c r="A114" s="59"/>
      <c r="D114" s="59"/>
      <c r="E114" s="59"/>
      <c r="F114" s="59"/>
    </row>
    <row r="115" spans="1:6" ht="12" customHeight="1">
      <c r="A115" s="59"/>
      <c r="D115" s="59"/>
      <c r="E115" s="59"/>
      <c r="F115" s="59"/>
    </row>
    <row r="116" spans="1:6" ht="12" customHeight="1">
      <c r="A116" s="59"/>
      <c r="D116" s="59"/>
      <c r="E116" s="59"/>
      <c r="F116" s="59"/>
    </row>
    <row r="117" spans="1:6" ht="12" customHeight="1">
      <c r="A117" s="59"/>
      <c r="D117" s="59"/>
      <c r="E117" s="59"/>
      <c r="F117" s="59"/>
    </row>
    <row r="118" spans="1:6" ht="12" customHeight="1">
      <c r="A118" s="59"/>
      <c r="D118" s="59"/>
      <c r="E118" s="59"/>
      <c r="F118" s="59"/>
    </row>
    <row r="119" spans="1:6" ht="12" customHeight="1">
      <c r="A119" s="59"/>
      <c r="D119" s="59"/>
      <c r="E119" s="59"/>
      <c r="F119" s="59"/>
    </row>
    <row r="120" spans="1:6" ht="12" customHeight="1">
      <c r="A120" s="59"/>
      <c r="D120" s="59"/>
      <c r="E120" s="59"/>
      <c r="F120" s="59"/>
    </row>
    <row r="121" spans="1:6" ht="12" customHeight="1">
      <c r="A121" s="59"/>
      <c r="D121" s="59"/>
      <c r="E121" s="59"/>
      <c r="F121" s="59"/>
    </row>
    <row r="122" spans="1:6" ht="12" customHeight="1">
      <c r="A122" s="59"/>
      <c r="D122" s="59"/>
      <c r="E122" s="59"/>
      <c r="F122" s="59"/>
    </row>
    <row r="123" spans="1:6" ht="12" customHeight="1">
      <c r="A123" s="59"/>
      <c r="D123" s="59"/>
      <c r="E123" s="59"/>
      <c r="F123" s="59"/>
    </row>
    <row r="124" spans="1:6" ht="12" customHeight="1">
      <c r="A124" s="59"/>
      <c r="D124" s="59"/>
      <c r="E124" s="59"/>
      <c r="F124" s="59"/>
    </row>
    <row r="125" spans="1:6" ht="12" customHeight="1">
      <c r="A125" s="59"/>
      <c r="D125" s="59"/>
      <c r="E125" s="59"/>
      <c r="F125" s="59"/>
    </row>
    <row r="126" spans="1:6" ht="12" customHeight="1">
      <c r="A126" s="59"/>
      <c r="D126" s="59"/>
      <c r="E126" s="59"/>
      <c r="F126" s="59"/>
    </row>
    <row r="127" spans="1:6" ht="12" customHeight="1">
      <c r="A127" s="59"/>
      <c r="D127" s="59"/>
      <c r="E127" s="59"/>
      <c r="F127" s="59"/>
    </row>
    <row r="128" spans="1:6" ht="12" customHeight="1">
      <c r="A128" s="59"/>
      <c r="D128" s="59"/>
      <c r="E128" s="59"/>
      <c r="F128" s="59"/>
    </row>
    <row r="129" spans="1:6" ht="12" customHeight="1">
      <c r="A129" s="59"/>
      <c r="D129" s="59"/>
      <c r="E129" s="59"/>
      <c r="F129" s="59"/>
    </row>
    <row r="130" spans="1:6" ht="12" customHeight="1">
      <c r="A130" s="59"/>
      <c r="D130" s="59"/>
      <c r="E130" s="59"/>
      <c r="F130" s="59"/>
    </row>
    <row r="131" spans="1:6" ht="12" customHeight="1">
      <c r="A131" s="59"/>
      <c r="D131" s="59"/>
      <c r="E131" s="59"/>
      <c r="F131" s="59"/>
    </row>
    <row r="132" spans="1:6" ht="12" customHeight="1">
      <c r="A132" s="59"/>
      <c r="D132" s="59"/>
      <c r="E132" s="59"/>
      <c r="F132" s="59"/>
    </row>
    <row r="133" spans="1:6" ht="12" customHeight="1">
      <c r="A133" s="59"/>
      <c r="D133" s="59"/>
      <c r="E133" s="59"/>
      <c r="F133" s="59"/>
    </row>
    <row r="134" spans="1:6" ht="12" customHeight="1">
      <c r="A134" s="59"/>
      <c r="D134" s="59"/>
      <c r="E134" s="59"/>
      <c r="F134" s="59"/>
    </row>
    <row r="135" spans="1:6" ht="12" customHeight="1">
      <c r="A135" s="59"/>
      <c r="D135" s="59"/>
      <c r="E135" s="59"/>
      <c r="F135" s="59"/>
    </row>
    <row r="136" spans="1:6" ht="12" customHeight="1">
      <c r="A136" s="59"/>
      <c r="D136" s="59"/>
      <c r="E136" s="59"/>
      <c r="F136" s="59"/>
    </row>
    <row r="137" spans="1:6" ht="12" customHeight="1">
      <c r="A137" s="59"/>
      <c r="D137" s="59"/>
      <c r="E137" s="59"/>
      <c r="F137" s="59"/>
    </row>
    <row r="138" spans="1:6" ht="12" customHeight="1">
      <c r="A138" s="59"/>
      <c r="D138" s="59"/>
      <c r="E138" s="59"/>
      <c r="F138" s="59"/>
    </row>
    <row r="139" ht="12" customHeight="1">
      <c r="A139" s="59"/>
    </row>
    <row r="140" ht="12" customHeight="1">
      <c r="A140" s="59"/>
    </row>
    <row r="141" ht="12" customHeight="1">
      <c r="A141" s="59"/>
    </row>
    <row r="142" ht="12" customHeight="1">
      <c r="A142" s="59"/>
    </row>
    <row r="143" ht="12" customHeight="1">
      <c r="A143" s="59"/>
    </row>
    <row r="144" ht="12" customHeight="1">
      <c r="A144" s="59"/>
    </row>
    <row r="145" ht="12" customHeight="1">
      <c r="A145" s="59"/>
    </row>
    <row r="146" ht="12" customHeight="1">
      <c r="A146" s="59"/>
    </row>
    <row r="147" ht="12" customHeight="1">
      <c r="A147" s="59"/>
    </row>
    <row r="148" ht="12" customHeight="1">
      <c r="A148" s="59"/>
    </row>
    <row r="149" ht="12" customHeight="1">
      <c r="A149" s="59"/>
    </row>
    <row r="150" ht="12" customHeight="1">
      <c r="A150" s="59"/>
    </row>
    <row r="151" ht="12" customHeight="1">
      <c r="A151" s="59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2009-04-06T00:59:23Z</dcterms:created>
  <dcterms:modified xsi:type="dcterms:W3CDTF">2009-04-06T00:59:31Z</dcterms:modified>
  <cp:category/>
  <cp:version/>
  <cp:contentType/>
  <cp:contentStatus/>
</cp:coreProperties>
</file>