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2A" sheetId="1" r:id="rId1"/>
    <sheet name="192B" sheetId="2" r:id="rId2"/>
    <sheet name="192C" sheetId="3" r:id="rId3"/>
    <sheet name="192D" sheetId="4" r:id="rId4"/>
  </sheets>
  <definedNames>
    <definedName name="_Regression_Int" localSheetId="0" hidden="1">1</definedName>
    <definedName name="\a" localSheetId="0">'192A'!#REF!</definedName>
    <definedName name="\a">#REF!</definedName>
    <definedName name="\p" localSheetId="0">'192A'!#REF!</definedName>
    <definedName name="\p">#REF!</definedName>
    <definedName name="MOJI" localSheetId="0">'192A'!#REF!</definedName>
    <definedName name="MOJI">#REF!</definedName>
    <definedName name="_xlnm.Print_Area" localSheetId="0">'192A'!$A$1:$L$55</definedName>
    <definedName name="_xlnm.Print_Area" localSheetId="1">'192B'!$A$1:$L$55</definedName>
    <definedName name="_xlnm.Print_Area" localSheetId="2">'192C'!$A$1:$L$55</definedName>
    <definedName name="_xlnm.Print_Area" localSheetId="3">'192D'!$A$1:$L$55</definedName>
    <definedName name="Print_Area_MI" localSheetId="0">'192A'!#REF!</definedName>
    <definedName name="Print_Area_MI">#REF!</definedName>
    <definedName name="SUJI" localSheetId="0">'192A'!#REF!</definedName>
    <definedName name="SUJI">#REF!</definedName>
    <definedName name="数値" localSheetId="0">'192A'!#REF!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<sst xmlns="http://schemas.openxmlformats.org/spreadsheetml/2006/main" count="441" uniqueCount="125">
  <si>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</si>
  <si>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</si>
  <si>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</si>
  <si>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</si>
  <si>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</si>
  <si>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</si>
  <si>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</si>
  <si>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</si>
  <si>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</si>
  <si>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</si>
  <si>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</si>
  <si>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</si>
  <si>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</si>
  <si>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</si>
  <si>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</si>
  <si>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</si>
  <si>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</si>
  <si>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</si>
  <si>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</si>
  <si>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</si>
  <si>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</si>
  <si>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</si>
  <si>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</si>
  <si>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</si>
  <si>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</si>
  <si>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</si>
  <si>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</si>
  <si>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</si>
  <si>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</si>
  <si>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</si>
  <si>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</si>
  <si>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</si>
  <si>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</si>
  <si>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</si>
  <si>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</si>
  <si>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</si>
  <si>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</si>
  <si>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</si>
  <si>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</si>
  <si>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</si>
  <si>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</si>
  <si>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</si>
  <si>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</si>
  <si>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</si>
  <si>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</si>
  <si>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</si>
  <si>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</si>
  <si>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</si>
  <si>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</si>
  <si>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</si>
  <si>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</si>
  <si>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</si>
  <si>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</si>
  <si>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</si>
  <si>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</si>
  <si>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</si>
  <si>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</si>
  <si>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</si>
  <si>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</si>
  <si>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</si>
  <si>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</si>
  <si>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</si>
  <si>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</si>
  <si>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</si>
  <si>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</si>
  <si>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</si>
  <si>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</si>
  <si>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</si>
  <si>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</si>
  <si>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</si>
  <si>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</si>
  <si>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</si>
  <si>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</si>
  <si>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</si>
  <si>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</si>
  <si>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</si>
  <si>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</si>
  <si>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</si>
  <si>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</si>
  <si>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</si>
  <si>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</si>
  <si>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</si>
  <si>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</si>
  <si>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</si>
  <si>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</si>
  <si>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</si>
  <si>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</si>
  <si>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</si>
  <si>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</si>
  <si>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</si>
  <si>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</si>
  <si>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</si>
  <si>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</si>
  <si>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</si>
  <si>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</si>
  <si>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</si>
  <si>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</si>
  <si>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</si>
  <si>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</si>
  <si>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</si>
  <si>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</si>
  <si>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</si>
  <si>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</si>
  <si>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</si>
  <si>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</si>
  <si>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</si>
  <si>
    <t>30</t>
  </si>
  <si>
    <t>総 数</t>
  </si>
  <si>
    <t>注1)フェリーにより輸送された自動車及びその積荷を含まない｡</t>
  </si>
  <si>
    <t xml:space="preserve">  2)港湾統計(年報)を補完して作成</t>
  </si>
  <si>
    <t xml:space="preserve">  2)サンプル調査による推計値である。</t>
  </si>
  <si>
    <t>192.A</t>
  </si>
  <si>
    <t>　都道府県､品目別貨物到着トン数(全機関)</t>
  </si>
  <si>
    <t>平成5年度</t>
  </si>
  <si>
    <t>金  属  ・     機械工業品</t>
  </si>
  <si>
    <t>B</t>
  </si>
  <si>
    <t>　都道府県､品目別貨物到着トン数(鉄道)</t>
  </si>
  <si>
    <t>大  分</t>
  </si>
  <si>
    <t>C</t>
  </si>
  <si>
    <t>　都道府県､品目別貨物到着トン数(海運)</t>
  </si>
  <si>
    <t>金  属  ・       機械工業品</t>
  </si>
  <si>
    <t>D</t>
  </si>
  <si>
    <t>　都道府県､品目別貨物到着トン数(自動車)</t>
  </si>
  <si>
    <t>金  属  ・    機械工業品</t>
  </si>
  <si>
    <t>注1)営業用および自家用貨物自動車で輸送された全貨物(フェリーで輸送された自動車の積荷を含む)｡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</si>
</sst>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  <numFmt numFmtId="183" formatCode="#,##0_);[Red]\(#,##0\)"/>
    <numFmt numFmtId="184" formatCode="0_);[Red]\(0\)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24"/>
      <color indexed="8"/>
      <name val="Termin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37" fontId="0" fillId="0" borderId="0" xfId="0" applyAlignment="1">
      <alignment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Border="1" applyAlignment="1" applyProtection="1">
      <alignment vertical="center"/>
      <protection locked="0"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 applyProtection="1">
      <alignment horizontal="centerContinuous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49" fontId="9" fillId="0" borderId="0" xfId="0" applyNumberFormat="1" applyFont="1" applyAlignment="1">
      <alignment vertical="center"/>
    </xf>
    <xf numFmtId="37" fontId="10" fillId="0" borderId="1" xfId="0" applyFont="1" applyBorder="1" applyAlignment="1" applyProtection="1" quotePrefix="1">
      <alignment horizontal="right" vertical="center"/>
      <protection locked="0"/>
    </xf>
    <xf numFmtId="37" fontId="11" fillId="0" borderId="1" xfId="0" applyFont="1" applyBorder="1" applyAlignment="1" applyProtection="1">
      <alignment horizontal="right" vertical="center"/>
      <protection locked="0"/>
    </xf>
    <xf numFmtId="37" fontId="10" fillId="0" borderId="1" xfId="0" applyFont="1" applyBorder="1" applyAlignment="1" applyProtection="1">
      <alignment vertical="center"/>
      <protection locked="0"/>
    </xf>
    <xf numFmtId="37" fontId="10" fillId="0" borderId="1" xfId="0" applyFont="1" applyBorder="1" applyAlignment="1" applyProtection="1">
      <alignment horizontal="centerContinuous" vertical="center"/>
      <protection locked="0"/>
    </xf>
    <xf numFmtId="37" fontId="10" fillId="0" borderId="0" xfId="0" applyFont="1" applyAlignment="1">
      <alignment vertical="center"/>
    </xf>
    <xf numFmtId="37" fontId="10" fillId="0" borderId="2" xfId="0" applyFont="1" applyBorder="1" applyAlignment="1" applyProtection="1">
      <alignment horizontal="centerContinuous" vertical="center"/>
      <protection locked="0"/>
    </xf>
    <xf numFmtId="37" fontId="10" fillId="0" borderId="3" xfId="0" applyFont="1" applyBorder="1" applyAlignment="1" applyProtection="1">
      <alignment horizontal="left" vertical="center"/>
      <protection locked="0"/>
    </xf>
    <xf numFmtId="37" fontId="10" fillId="0" borderId="3" xfId="0" applyFont="1" applyBorder="1" applyAlignment="1" applyProtection="1">
      <alignment horizontal="center" vertical="center"/>
      <protection locked="0"/>
    </xf>
    <xf numFmtId="37" fontId="10" fillId="0" borderId="4" xfId="0" applyFont="1" applyBorder="1" applyAlignment="1" applyProtection="1">
      <alignment horizontal="center" vertical="center"/>
      <protection locked="0"/>
    </xf>
    <xf numFmtId="37" fontId="10" fillId="0" borderId="4" xfId="0" applyFont="1" applyBorder="1" applyAlignment="1" applyProtection="1">
      <alignment horizontal="center" vertical="center" wrapText="1"/>
      <protection locked="0"/>
    </xf>
    <xf numFmtId="37" fontId="10" fillId="0" borderId="5" xfId="0" applyFont="1" applyBorder="1" applyAlignment="1" applyProtection="1">
      <alignment horizontal="center" vertical="center"/>
      <protection locked="0"/>
    </xf>
    <xf numFmtId="37" fontId="12" fillId="0" borderId="0" xfId="0" applyFont="1" applyAlignment="1" applyProtection="1">
      <alignment horizontal="centerContinuous" vertical="center"/>
      <protection locked="0"/>
    </xf>
    <xf numFmtId="37" fontId="12" fillId="0" borderId="6" xfId="0" applyFont="1" applyBorder="1" applyAlignment="1" applyProtection="1" quotePrefix="1">
      <alignment horizontal="distributed" vertical="center"/>
      <protection locked="0"/>
    </xf>
    <xf numFmtId="41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applyProtection="1" quotePrefix="1">
      <alignment horizontal="centerContinuous" vertical="center"/>
      <protection locked="0"/>
    </xf>
    <xf numFmtId="37" fontId="10" fillId="0" borderId="6" xfId="0" applyFont="1" applyBorder="1" applyAlignment="1" applyProtection="1" quotePrefix="1">
      <alignment horizontal="distributed" vertical="center"/>
      <protection locked="0"/>
    </xf>
    <xf numFmtId="41" fontId="10" fillId="0" borderId="0" xfId="0" applyNumberFormat="1" applyFont="1" applyBorder="1" applyAlignment="1" quotePrefix="1">
      <alignment horizontal="right" vertical="center"/>
    </xf>
    <xf numFmtId="41" fontId="10" fillId="0" borderId="0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 applyProtection="1">
      <alignment horizontal="distributed" vertical="center"/>
      <protection locked="0"/>
    </xf>
    <xf numFmtId="41" fontId="10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applyProtection="1" quotePrefix="1">
      <alignment horizontal="centerContinuous" vertical="center"/>
      <protection locked="0"/>
    </xf>
    <xf numFmtId="37" fontId="12" fillId="0" borderId="6" xfId="0" applyFont="1" applyBorder="1" applyAlignment="1" applyProtection="1">
      <alignment horizontal="distributed" vertical="center"/>
      <protection locked="0"/>
    </xf>
    <xf numFmtId="41" fontId="12" fillId="0" borderId="0" xfId="0" applyNumberFormat="1" applyFont="1" applyBorder="1" applyAlignment="1" applyProtection="1">
      <alignment horizontal="right" vertical="center"/>
      <protection locked="0"/>
    </xf>
    <xf numFmtId="41" fontId="12" fillId="0" borderId="0" xfId="0" applyNumberFormat="1" applyFont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37" fontId="10" fillId="0" borderId="7" xfId="0" applyFont="1" applyBorder="1" applyAlignment="1" applyProtection="1">
      <alignment horizontal="centerContinuous" vertical="center"/>
      <protection locked="0"/>
    </xf>
    <xf numFmtId="37" fontId="10" fillId="0" borderId="8" xfId="0" applyFont="1" applyBorder="1" applyAlignment="1" applyProtection="1">
      <alignment vertical="center"/>
      <protection locked="0"/>
    </xf>
    <xf numFmtId="37" fontId="10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 quotePrefix="1">
      <alignment horizontal="left" vertical="center"/>
      <protection locked="0"/>
    </xf>
    <xf numFmtId="37" fontId="8" fillId="0" borderId="0" xfId="0" applyFont="1" applyAlignment="1" applyProtection="1">
      <alignment horizontal="centerContinuous" vertical="center"/>
      <protection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Alignment="1">
      <alignment horizontal="centerContinuous" vertical="center"/>
    </xf>
    <xf numFmtId="37" fontId="1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 applyProtection="1">
      <alignment vertical="center"/>
      <protection/>
    </xf>
    <xf numFmtId="37" fontId="12" fillId="0" borderId="0" xfId="0" applyFont="1" applyBorder="1" applyAlignment="1" applyProtection="1">
      <alignment horizontal="centerContinuous" vertical="center"/>
      <protection locked="0"/>
    </xf>
    <xf numFmtId="41" fontId="12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Border="1" applyAlignment="1" applyProtection="1" quotePrefix="1">
      <alignment horizontal="centerContinuous" vertical="center"/>
      <protection locked="0"/>
    </xf>
    <xf numFmtId="41" fontId="10" fillId="0" borderId="0" xfId="0" applyNumberFormat="1" applyFont="1" applyBorder="1" applyAlignment="1" applyProtection="1" quotePrefix="1">
      <alignment horizontal="right" vertical="center"/>
      <protection/>
    </xf>
    <xf numFmtId="37" fontId="12" fillId="0" borderId="0" xfId="0" applyFont="1" applyBorder="1" applyAlignment="1" applyProtection="1" quotePrefix="1">
      <alignment horizontal="centerContinuous" vertical="center"/>
      <protection locked="0"/>
    </xf>
    <xf numFmtId="37" fontId="14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 applyProtection="1">
      <alignment/>
      <protection locked="0"/>
    </xf>
    <xf numFmtId="37" fontId="8" fillId="0" borderId="0" xfId="0" applyFont="1" applyAlignment="1" applyProtection="1">
      <alignment horizontal="center"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/>
    </xf>
    <xf numFmtId="37" fontId="10" fillId="0" borderId="1" xfId="0" applyFont="1" applyBorder="1" applyAlignment="1" applyProtection="1">
      <alignment horizontal="center" vertical="center"/>
      <protection locked="0"/>
    </xf>
    <xf numFmtId="41" fontId="12" fillId="0" borderId="0" xfId="0" applyNumberFormat="1" applyFont="1" applyBorder="1" applyAlignment="1" applyProtection="1">
      <alignment vertical="center"/>
      <protection/>
    </xf>
    <xf numFmtId="41" fontId="12" fillId="0" borderId="0" xfId="17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quotePrefix="1">
      <alignment vertical="center"/>
    </xf>
    <xf numFmtId="41" fontId="10" fillId="0" borderId="0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1" fontId="12" fillId="0" borderId="0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Alignment="1" applyProtection="1">
      <alignment vertical="center"/>
      <protection locked="0"/>
    </xf>
    <xf numFmtId="37" fontId="14" fillId="0" borderId="0" xfId="0" applyFont="1" applyAlignment="1">
      <alignment/>
    </xf>
    <xf numFmtId="37" fontId="10" fillId="0" borderId="7" xfId="0" applyFont="1" applyBorder="1" applyAlignment="1" applyProtection="1">
      <alignment horizontal="center" vertical="center"/>
      <protection locked="0"/>
    </xf>
    <xf numFmtId="37" fontId="10" fillId="0" borderId="8" xfId="0" applyFont="1" applyBorder="1" applyAlignment="1" applyProtection="1">
      <alignment horizontal="center" vertical="center"/>
      <protection locked="0"/>
    </xf>
    <xf numFmtId="41" fontId="10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"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horizontal="left" vertical="center"/>
      <protection locked="0"/>
    </xf>
    <xf numFmtId="37" fontId="11" fillId="0" borderId="0" xfId="0" applyFont="1" applyAlignment="1">
      <alignment vertical="center"/>
    </xf>
    <xf numFmtId="49" fontId="15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Alignment="1">
      <alignment vertical="center"/>
    </xf>
    <xf numFmtId="37" fontId="14" fillId="0" borderId="0" xfId="0" applyFont="1" applyAlignment="1">
      <alignment vertical="center"/>
    </xf>
    <xf numFmtId="37" fontId="10" fillId="0" borderId="0" xfId="0" applyFont="1" applyAlignment="1" applyProtection="1" quotePrefix="1">
      <alignment horizontal="left" vertical="center"/>
      <protection locked="0"/>
    </xf>
    <xf numFmtId="37" fontId="11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L58"/>
  <sheetViews>
    <sheetView tabSelected="1" workbookViewId="0" topLeftCell="A1">
      <selection activeCell="H2" sqref="H1:H16384"/>
    </sheetView>
  </sheetViews>
  <sheetFormatPr defaultColWidth="10.66015625" defaultRowHeight="18"/>
  <cols>
    <col min="1" max="1" width="2.58203125" style="47" customWidth="1"/>
    <col min="2" max="2" width="7.58203125" style="4" customWidth="1"/>
    <col min="3" max="3" width="11.5" style="4" customWidth="1"/>
    <col min="4" max="5" width="10.33203125" style="4" customWidth="1"/>
    <col min="6" max="6" width="11.33203125" style="47" customWidth="1"/>
    <col min="7" max="7" width="10.25" style="4" customWidth="1"/>
    <col min="8" max="8" width="11.5" style="4" customWidth="1"/>
    <col min="9" max="9" width="10.5" style="4" customWidth="1"/>
    <col min="10" max="10" width="10.25" style="4" customWidth="1"/>
    <col min="11" max="11" width="11.5" style="4" customWidth="1"/>
    <col min="12" max="12" width="9.58203125" style="4" customWidth="1"/>
    <col min="13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111</v>
      </c>
      <c r="D2" s="8" t="s">
        <v>112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s="15" customFormat="1" ht="45" customHeight="1" thickTop="1">
      <c r="A4" s="16"/>
      <c r="B4" s="17" t="s">
        <v>1</v>
      </c>
      <c r="C4" s="18" t="s">
        <v>113</v>
      </c>
      <c r="D4" s="19" t="s">
        <v>2</v>
      </c>
      <c r="E4" s="19" t="s">
        <v>3</v>
      </c>
      <c r="F4" s="16" t="s">
        <v>4</v>
      </c>
      <c r="G4" s="20" t="s">
        <v>114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s="25" customFormat="1" ht="48" customHeight="1">
      <c r="A5" s="22"/>
      <c r="B5" s="23" t="s">
        <v>10</v>
      </c>
      <c r="C5" s="24">
        <f>SUM(D5:L5)</f>
        <v>86348284</v>
      </c>
      <c r="D5" s="24">
        <v>2920147</v>
      </c>
      <c r="E5" s="24">
        <v>2494589</v>
      </c>
      <c r="F5" s="24">
        <v>40103541</v>
      </c>
      <c r="G5" s="24">
        <v>7889248</v>
      </c>
      <c r="H5" s="24">
        <v>16846454</v>
      </c>
      <c r="I5" s="24">
        <f>SUM(I6:I52)</f>
        <v>3615693</v>
      </c>
      <c r="J5" s="24">
        <f>SUM(J6:J52)</f>
        <v>1583672</v>
      </c>
      <c r="K5" s="24">
        <v>10145205</v>
      </c>
      <c r="L5" s="24">
        <v>749735</v>
      </c>
    </row>
    <row r="6" spans="1:12" s="15" customFormat="1" ht="18" customHeight="1">
      <c r="A6" s="26" t="s">
        <v>11</v>
      </c>
      <c r="B6" s="27" t="s">
        <v>12</v>
      </c>
      <c r="C6" s="28">
        <f>SUM(D6:L6)</f>
        <v>123975</v>
      </c>
      <c r="D6" s="29">
        <v>239</v>
      </c>
      <c r="E6" s="30">
        <v>0</v>
      </c>
      <c r="F6" s="30">
        <v>3033</v>
      </c>
      <c r="G6" s="30">
        <v>109342</v>
      </c>
      <c r="H6" s="30">
        <v>0</v>
      </c>
      <c r="I6" s="30">
        <v>0</v>
      </c>
      <c r="J6" s="30">
        <v>0</v>
      </c>
      <c r="K6" s="30">
        <v>2520</v>
      </c>
      <c r="L6" s="30">
        <v>8841</v>
      </c>
    </row>
    <row r="7" spans="1:12" s="15" customFormat="1" ht="18" customHeight="1">
      <c r="A7" s="26" t="s">
        <v>13</v>
      </c>
      <c r="B7" s="31" t="s">
        <v>14</v>
      </c>
      <c r="C7" s="32">
        <f>SUM(D7:L7)</f>
        <v>7327</v>
      </c>
      <c r="D7" s="29">
        <v>0</v>
      </c>
      <c r="E7" s="30">
        <v>0</v>
      </c>
      <c r="F7" s="30">
        <v>0</v>
      </c>
      <c r="G7" s="30">
        <v>5796</v>
      </c>
      <c r="H7" s="30">
        <v>0</v>
      </c>
      <c r="I7" s="30">
        <v>0</v>
      </c>
      <c r="J7" s="30">
        <v>0</v>
      </c>
      <c r="K7" s="30">
        <v>0</v>
      </c>
      <c r="L7" s="30">
        <v>1531</v>
      </c>
    </row>
    <row r="8" spans="1:12" s="15" customFormat="1" ht="18" customHeight="1">
      <c r="A8" s="26" t="s">
        <v>15</v>
      </c>
      <c r="B8" s="31" t="s">
        <v>16</v>
      </c>
      <c r="C8" s="32">
        <f>SUM(D8:L8)</f>
        <v>2915</v>
      </c>
      <c r="D8" s="29">
        <v>0</v>
      </c>
      <c r="E8" s="30">
        <v>0</v>
      </c>
      <c r="F8" s="30">
        <v>0</v>
      </c>
      <c r="G8" s="30">
        <v>2070</v>
      </c>
      <c r="H8" s="30">
        <v>0</v>
      </c>
      <c r="I8" s="30">
        <v>0</v>
      </c>
      <c r="J8" s="30">
        <v>0</v>
      </c>
      <c r="K8" s="30">
        <v>0</v>
      </c>
      <c r="L8" s="30">
        <v>845</v>
      </c>
    </row>
    <row r="9" spans="1:12" s="15" customFormat="1" ht="18" customHeight="1">
      <c r="A9" s="26" t="s">
        <v>17</v>
      </c>
      <c r="B9" s="31" t="s">
        <v>18</v>
      </c>
      <c r="C9" s="32">
        <f>SUM(D9:L9)</f>
        <v>1977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1977</v>
      </c>
    </row>
    <row r="10" spans="1:12" s="15" customFormat="1" ht="18" customHeight="1">
      <c r="A10" s="26" t="s">
        <v>19</v>
      </c>
      <c r="B10" s="31" t="s">
        <v>20</v>
      </c>
      <c r="C10" s="32">
        <v>13024</v>
      </c>
      <c r="D10" s="29">
        <v>0</v>
      </c>
      <c r="E10" s="30">
        <v>0</v>
      </c>
      <c r="F10" s="30">
        <v>0</v>
      </c>
      <c r="G10" s="30">
        <v>10671</v>
      </c>
      <c r="H10" s="30">
        <v>0</v>
      </c>
      <c r="I10" s="30">
        <v>0</v>
      </c>
      <c r="J10" s="30">
        <v>0</v>
      </c>
      <c r="K10" s="30">
        <v>0</v>
      </c>
      <c r="L10" s="30">
        <v>3253</v>
      </c>
    </row>
    <row r="11" spans="1:12" s="15" customFormat="1" ht="18" customHeight="1">
      <c r="A11" s="26" t="s">
        <v>21</v>
      </c>
      <c r="B11" s="31" t="s">
        <v>22</v>
      </c>
      <c r="C11" s="32">
        <f aca="true" t="shared" si="0" ref="C11:C29">SUM(D11:L11)</f>
        <v>7306</v>
      </c>
      <c r="D11" s="29">
        <v>0</v>
      </c>
      <c r="E11" s="30">
        <v>0</v>
      </c>
      <c r="F11" s="30">
        <v>5000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2306</v>
      </c>
    </row>
    <row r="12" spans="1:12" s="15" customFormat="1" ht="18" customHeight="1">
      <c r="A12" s="26" t="s">
        <v>23</v>
      </c>
      <c r="B12" s="31" t="s">
        <v>24</v>
      </c>
      <c r="C12" s="32">
        <f t="shared" si="0"/>
        <v>6329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2048</v>
      </c>
      <c r="L12" s="30">
        <v>4281</v>
      </c>
    </row>
    <row r="13" spans="1:12" s="15" customFormat="1" ht="18" customHeight="1">
      <c r="A13" s="26" t="s">
        <v>25</v>
      </c>
      <c r="B13" s="31" t="s">
        <v>26</v>
      </c>
      <c r="C13" s="32">
        <f t="shared" si="0"/>
        <v>13599</v>
      </c>
      <c r="D13" s="29">
        <v>0</v>
      </c>
      <c r="E13" s="30">
        <v>0</v>
      </c>
      <c r="F13" s="30">
        <v>6839</v>
      </c>
      <c r="G13" s="30">
        <v>0</v>
      </c>
      <c r="H13" s="30">
        <v>2100</v>
      </c>
      <c r="I13" s="30">
        <v>0</v>
      </c>
      <c r="J13" s="30">
        <v>0</v>
      </c>
      <c r="K13" s="30">
        <v>993</v>
      </c>
      <c r="L13" s="30">
        <v>3667</v>
      </c>
    </row>
    <row r="14" spans="1:12" s="15" customFormat="1" ht="18" customHeight="1">
      <c r="A14" s="26" t="s">
        <v>27</v>
      </c>
      <c r="B14" s="31" t="s">
        <v>28</v>
      </c>
      <c r="C14" s="32">
        <f t="shared" si="0"/>
        <v>707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707</v>
      </c>
    </row>
    <row r="15" spans="1:12" s="15" customFormat="1" ht="18" customHeight="1">
      <c r="A15" s="26" t="s">
        <v>29</v>
      </c>
      <c r="B15" s="31" t="s">
        <v>30</v>
      </c>
      <c r="C15" s="32">
        <f t="shared" si="0"/>
        <v>2295</v>
      </c>
      <c r="D15" s="29">
        <v>11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2284</v>
      </c>
    </row>
    <row r="16" spans="1:12" s="15" customFormat="1" ht="18" customHeight="1">
      <c r="A16" s="26" t="s">
        <v>31</v>
      </c>
      <c r="B16" s="31" t="s">
        <v>32</v>
      </c>
      <c r="C16" s="32">
        <f t="shared" si="0"/>
        <v>36714</v>
      </c>
      <c r="D16" s="29">
        <v>0</v>
      </c>
      <c r="E16" s="30">
        <v>0</v>
      </c>
      <c r="F16" s="30">
        <v>0</v>
      </c>
      <c r="G16" s="30">
        <v>28954</v>
      </c>
      <c r="H16" s="30">
        <v>0</v>
      </c>
      <c r="I16" s="30">
        <v>0</v>
      </c>
      <c r="J16" s="30">
        <v>0</v>
      </c>
      <c r="K16" s="30">
        <v>0</v>
      </c>
      <c r="L16" s="30">
        <v>7760</v>
      </c>
    </row>
    <row r="17" spans="1:12" s="15" customFormat="1" ht="18" customHeight="1">
      <c r="A17" s="26" t="s">
        <v>33</v>
      </c>
      <c r="B17" s="31" t="s">
        <v>34</v>
      </c>
      <c r="C17" s="32">
        <f t="shared" si="0"/>
        <v>283019</v>
      </c>
      <c r="D17" s="29">
        <v>55</v>
      </c>
      <c r="E17" s="30">
        <v>0</v>
      </c>
      <c r="F17" s="30">
        <v>90898</v>
      </c>
      <c r="G17" s="30">
        <v>173639</v>
      </c>
      <c r="H17" s="30">
        <v>12478</v>
      </c>
      <c r="I17" s="30">
        <v>0</v>
      </c>
      <c r="J17" s="30">
        <v>0</v>
      </c>
      <c r="K17" s="30">
        <v>179</v>
      </c>
      <c r="L17" s="30">
        <v>5770</v>
      </c>
    </row>
    <row r="18" spans="1:12" s="15" customFormat="1" ht="18" customHeight="1">
      <c r="A18" s="26" t="s">
        <v>35</v>
      </c>
      <c r="B18" s="31" t="s">
        <v>36</v>
      </c>
      <c r="C18" s="32">
        <f t="shared" si="0"/>
        <v>172894</v>
      </c>
      <c r="D18" s="29">
        <v>0</v>
      </c>
      <c r="E18" s="30">
        <v>0</v>
      </c>
      <c r="F18" s="30">
        <v>0</v>
      </c>
      <c r="G18" s="30">
        <v>146590</v>
      </c>
      <c r="H18" s="30">
        <v>0</v>
      </c>
      <c r="I18" s="30">
        <v>0</v>
      </c>
      <c r="J18" s="30">
        <v>0</v>
      </c>
      <c r="K18" s="30">
        <v>45</v>
      </c>
      <c r="L18" s="30">
        <v>26259</v>
      </c>
    </row>
    <row r="19" spans="1:12" s="15" customFormat="1" ht="18" customHeight="1">
      <c r="A19" s="26" t="s">
        <v>37</v>
      </c>
      <c r="B19" s="31" t="s">
        <v>38</v>
      </c>
      <c r="C19" s="32">
        <f t="shared" si="0"/>
        <v>76927</v>
      </c>
      <c r="D19" s="29">
        <v>88</v>
      </c>
      <c r="E19" s="30">
        <v>0</v>
      </c>
      <c r="F19" s="30">
        <v>6715</v>
      </c>
      <c r="G19" s="30">
        <v>34018</v>
      </c>
      <c r="H19" s="30">
        <v>18730</v>
      </c>
      <c r="I19" s="30">
        <v>3670</v>
      </c>
      <c r="J19" s="30">
        <v>0</v>
      </c>
      <c r="K19" s="30">
        <v>662</v>
      </c>
      <c r="L19" s="30">
        <v>13044</v>
      </c>
    </row>
    <row r="20" spans="1:12" s="15" customFormat="1" ht="18" customHeight="1">
      <c r="A20" s="26" t="s">
        <v>39</v>
      </c>
      <c r="B20" s="31" t="s">
        <v>40</v>
      </c>
      <c r="C20" s="32">
        <f t="shared" si="0"/>
        <v>13082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13082</v>
      </c>
    </row>
    <row r="21" spans="1:12" s="15" customFormat="1" ht="18" customHeight="1">
      <c r="A21" s="26" t="s">
        <v>41</v>
      </c>
      <c r="B21" s="31" t="s">
        <v>42</v>
      </c>
      <c r="C21" s="32">
        <f t="shared" si="0"/>
        <v>29031</v>
      </c>
      <c r="D21" s="29">
        <v>0</v>
      </c>
      <c r="E21" s="30">
        <v>0</v>
      </c>
      <c r="F21" s="30">
        <v>18482</v>
      </c>
      <c r="G21" s="30">
        <v>5940</v>
      </c>
      <c r="H21" s="30">
        <v>0</v>
      </c>
      <c r="I21" s="30">
        <v>0</v>
      </c>
      <c r="J21" s="30">
        <v>0</v>
      </c>
      <c r="K21" s="30">
        <v>0</v>
      </c>
      <c r="L21" s="30">
        <v>4609</v>
      </c>
    </row>
    <row r="22" spans="1:12" s="15" customFormat="1" ht="18" customHeight="1">
      <c r="A22" s="26" t="s">
        <v>43</v>
      </c>
      <c r="B22" s="31" t="s">
        <v>44</v>
      </c>
      <c r="C22" s="32">
        <f t="shared" si="0"/>
        <v>10711</v>
      </c>
      <c r="D22" s="29">
        <v>0</v>
      </c>
      <c r="E22" s="30">
        <v>0</v>
      </c>
      <c r="F22" s="30">
        <v>5900</v>
      </c>
      <c r="G22" s="30">
        <v>0</v>
      </c>
      <c r="H22" s="30">
        <v>2000</v>
      </c>
      <c r="I22" s="30">
        <v>0</v>
      </c>
      <c r="J22" s="30">
        <v>0</v>
      </c>
      <c r="K22" s="30">
        <v>0</v>
      </c>
      <c r="L22" s="30">
        <v>2811</v>
      </c>
    </row>
    <row r="23" spans="1:12" s="15" customFormat="1" ht="18" customHeight="1">
      <c r="A23" s="26" t="s">
        <v>45</v>
      </c>
      <c r="B23" s="31" t="s">
        <v>46</v>
      </c>
      <c r="C23" s="32">
        <f t="shared" si="0"/>
        <v>4033</v>
      </c>
      <c r="D23" s="29">
        <v>0</v>
      </c>
      <c r="E23" s="30">
        <v>0</v>
      </c>
      <c r="F23" s="30">
        <v>0</v>
      </c>
      <c r="G23" s="30">
        <v>0</v>
      </c>
      <c r="H23" s="30">
        <v>3000</v>
      </c>
      <c r="I23" s="30">
        <v>0</v>
      </c>
      <c r="J23" s="30">
        <v>0</v>
      </c>
      <c r="K23" s="30">
        <v>0</v>
      </c>
      <c r="L23" s="30">
        <v>1033</v>
      </c>
    </row>
    <row r="24" spans="1:12" s="15" customFormat="1" ht="18" customHeight="1">
      <c r="A24" s="26" t="s">
        <v>47</v>
      </c>
      <c r="B24" s="31" t="s">
        <v>48</v>
      </c>
      <c r="C24" s="32">
        <f t="shared" si="0"/>
        <v>1070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1070</v>
      </c>
    </row>
    <row r="25" spans="1:12" s="15" customFormat="1" ht="18" customHeight="1">
      <c r="A25" s="26" t="s">
        <v>49</v>
      </c>
      <c r="B25" s="31" t="s">
        <v>50</v>
      </c>
      <c r="C25" s="32">
        <f t="shared" si="0"/>
        <v>7180</v>
      </c>
      <c r="D25" s="29">
        <v>11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7169</v>
      </c>
    </row>
    <row r="26" spans="1:12" s="15" customFormat="1" ht="18" customHeight="1">
      <c r="A26" s="26" t="s">
        <v>51</v>
      </c>
      <c r="B26" s="31" t="s">
        <v>52</v>
      </c>
      <c r="C26" s="32">
        <f t="shared" si="0"/>
        <v>86410</v>
      </c>
      <c r="D26" s="30">
        <v>0</v>
      </c>
      <c r="E26" s="30">
        <v>0</v>
      </c>
      <c r="F26" s="30">
        <v>34500</v>
      </c>
      <c r="G26" s="30">
        <v>18463</v>
      </c>
      <c r="H26" s="30">
        <v>0</v>
      </c>
      <c r="I26" s="30">
        <v>0</v>
      </c>
      <c r="J26" s="30">
        <v>0</v>
      </c>
      <c r="K26" s="30">
        <v>0</v>
      </c>
      <c r="L26" s="30">
        <v>33447</v>
      </c>
    </row>
    <row r="27" spans="1:12" s="15" customFormat="1" ht="18" customHeight="1">
      <c r="A27" s="26" t="s">
        <v>53</v>
      </c>
      <c r="B27" s="31" t="s">
        <v>54</v>
      </c>
      <c r="C27" s="32">
        <f t="shared" si="0"/>
        <v>10129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10129</v>
      </c>
    </row>
    <row r="28" spans="1:12" s="15" customFormat="1" ht="18" customHeight="1">
      <c r="A28" s="26" t="s">
        <v>55</v>
      </c>
      <c r="B28" s="31" t="s">
        <v>56</v>
      </c>
      <c r="C28" s="32">
        <f t="shared" si="0"/>
        <v>440263</v>
      </c>
      <c r="D28" s="29">
        <v>31457</v>
      </c>
      <c r="E28" s="29">
        <v>0</v>
      </c>
      <c r="F28" s="30">
        <v>9695</v>
      </c>
      <c r="G28" s="30">
        <v>370546</v>
      </c>
      <c r="H28" s="30">
        <v>7181</v>
      </c>
      <c r="I28" s="30">
        <v>0</v>
      </c>
      <c r="J28" s="30">
        <v>0</v>
      </c>
      <c r="K28" s="30">
        <v>626</v>
      </c>
      <c r="L28" s="30">
        <v>20758</v>
      </c>
    </row>
    <row r="29" spans="1:12" s="15" customFormat="1" ht="18" customHeight="1">
      <c r="A29" s="26" t="s">
        <v>57</v>
      </c>
      <c r="B29" s="31" t="s">
        <v>58</v>
      </c>
      <c r="C29" s="32">
        <f t="shared" si="0"/>
        <v>66299</v>
      </c>
      <c r="D29" s="29">
        <v>0</v>
      </c>
      <c r="E29" s="29">
        <v>0</v>
      </c>
      <c r="F29" s="30">
        <v>7530</v>
      </c>
      <c r="G29" s="30">
        <v>48497</v>
      </c>
      <c r="H29" s="30">
        <v>6278</v>
      </c>
      <c r="I29" s="30">
        <v>0</v>
      </c>
      <c r="J29" s="30">
        <v>0</v>
      </c>
      <c r="K29" s="30">
        <v>0</v>
      </c>
      <c r="L29" s="30">
        <v>3994</v>
      </c>
    </row>
    <row r="30" spans="1:12" s="15" customFormat="1" ht="18" customHeight="1">
      <c r="A30" s="26" t="s">
        <v>59</v>
      </c>
      <c r="B30" s="31" t="s">
        <v>60</v>
      </c>
      <c r="C30" s="32">
        <v>42561</v>
      </c>
      <c r="D30" s="29">
        <v>0</v>
      </c>
      <c r="E30" s="29">
        <v>0</v>
      </c>
      <c r="F30" s="30">
        <v>0</v>
      </c>
      <c r="G30" s="30">
        <v>0</v>
      </c>
      <c r="H30" s="30">
        <v>40767</v>
      </c>
      <c r="I30" s="30">
        <v>0</v>
      </c>
      <c r="J30" s="30">
        <v>0</v>
      </c>
      <c r="K30" s="30">
        <v>0</v>
      </c>
      <c r="L30" s="30">
        <v>1793</v>
      </c>
    </row>
    <row r="31" spans="1:12" s="15" customFormat="1" ht="18" customHeight="1">
      <c r="A31" s="26" t="s">
        <v>61</v>
      </c>
      <c r="B31" s="31" t="s">
        <v>62</v>
      </c>
      <c r="C31" s="32">
        <f aca="true" t="shared" si="1" ref="C31:C41">SUM(D31:L31)</f>
        <v>14300</v>
      </c>
      <c r="D31" s="29">
        <v>0</v>
      </c>
      <c r="E31" s="29">
        <v>0</v>
      </c>
      <c r="F31" s="30">
        <v>7674</v>
      </c>
      <c r="G31" s="30">
        <v>7</v>
      </c>
      <c r="H31" s="30">
        <v>0</v>
      </c>
      <c r="I31" s="30">
        <v>0</v>
      </c>
      <c r="J31" s="30">
        <v>0</v>
      </c>
      <c r="K31" s="30">
        <v>0</v>
      </c>
      <c r="L31" s="30">
        <v>6619</v>
      </c>
    </row>
    <row r="32" spans="1:12" s="15" customFormat="1" ht="18" customHeight="1">
      <c r="A32" s="26" t="s">
        <v>63</v>
      </c>
      <c r="B32" s="31" t="s">
        <v>64</v>
      </c>
      <c r="C32" s="32">
        <f t="shared" si="1"/>
        <v>450</v>
      </c>
      <c r="D32" s="29">
        <v>0</v>
      </c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450</v>
      </c>
    </row>
    <row r="33" spans="1:12" s="15" customFormat="1" ht="18" customHeight="1">
      <c r="A33" s="26" t="s">
        <v>65</v>
      </c>
      <c r="B33" s="31" t="s">
        <v>66</v>
      </c>
      <c r="C33" s="32">
        <f t="shared" si="1"/>
        <v>36528</v>
      </c>
      <c r="D33" s="29">
        <v>0</v>
      </c>
      <c r="E33" s="29">
        <v>0</v>
      </c>
      <c r="F33" s="30">
        <v>1800</v>
      </c>
      <c r="G33" s="30">
        <v>187</v>
      </c>
      <c r="H33" s="30">
        <v>33119</v>
      </c>
      <c r="I33" s="30">
        <v>0</v>
      </c>
      <c r="J33" s="30">
        <v>0</v>
      </c>
      <c r="K33" s="30">
        <v>0</v>
      </c>
      <c r="L33" s="30">
        <v>1422</v>
      </c>
    </row>
    <row r="34" spans="1:12" s="15" customFormat="1" ht="18" customHeight="1">
      <c r="A34" s="26" t="s">
        <v>67</v>
      </c>
      <c r="B34" s="31" t="s">
        <v>68</v>
      </c>
      <c r="C34" s="32">
        <f t="shared" si="1"/>
        <v>255851</v>
      </c>
      <c r="D34" s="29">
        <v>0</v>
      </c>
      <c r="E34" s="29">
        <v>0</v>
      </c>
      <c r="F34" s="30">
        <v>22645</v>
      </c>
      <c r="G34" s="30">
        <v>50330</v>
      </c>
      <c r="H34" s="30">
        <v>95701</v>
      </c>
      <c r="I34" s="30">
        <v>0</v>
      </c>
      <c r="J34" s="30">
        <v>44252</v>
      </c>
      <c r="K34" s="30">
        <v>8805</v>
      </c>
      <c r="L34" s="30">
        <v>34118</v>
      </c>
    </row>
    <row r="35" spans="1:12" s="15" customFormat="1" ht="18" customHeight="1">
      <c r="A35" s="26">
        <v>30</v>
      </c>
      <c r="B35" s="31" t="s">
        <v>69</v>
      </c>
      <c r="C35" s="32">
        <f t="shared" si="1"/>
        <v>512426</v>
      </c>
      <c r="D35" s="29">
        <v>8107</v>
      </c>
      <c r="E35" s="29">
        <v>0</v>
      </c>
      <c r="F35" s="30">
        <v>78926</v>
      </c>
      <c r="G35" s="30">
        <v>184050</v>
      </c>
      <c r="H35" s="30">
        <v>105204</v>
      </c>
      <c r="I35" s="30">
        <v>1470</v>
      </c>
      <c r="J35" s="30">
        <v>0</v>
      </c>
      <c r="K35" s="30">
        <v>108650</v>
      </c>
      <c r="L35" s="30">
        <v>26019</v>
      </c>
    </row>
    <row r="36" spans="1:12" s="15" customFormat="1" ht="18" customHeight="1">
      <c r="A36" s="26" t="s">
        <v>70</v>
      </c>
      <c r="B36" s="31" t="s">
        <v>71</v>
      </c>
      <c r="C36" s="32">
        <f t="shared" si="1"/>
        <v>12151</v>
      </c>
      <c r="D36" s="30">
        <v>0</v>
      </c>
      <c r="E36" s="29">
        <v>0</v>
      </c>
      <c r="F36" s="30">
        <v>0</v>
      </c>
      <c r="G36" s="30">
        <v>0</v>
      </c>
      <c r="H36" s="30">
        <v>9640</v>
      </c>
      <c r="I36" s="30">
        <v>0</v>
      </c>
      <c r="J36" s="30">
        <v>0</v>
      </c>
      <c r="K36" s="30">
        <v>0</v>
      </c>
      <c r="L36" s="30">
        <v>2511</v>
      </c>
    </row>
    <row r="37" spans="1:12" s="15" customFormat="1" ht="18" customHeight="1">
      <c r="A37" s="26" t="s">
        <v>72</v>
      </c>
      <c r="B37" s="31" t="s">
        <v>73</v>
      </c>
      <c r="C37" s="32">
        <f t="shared" si="1"/>
        <v>30400</v>
      </c>
      <c r="D37" s="29">
        <v>0</v>
      </c>
      <c r="E37" s="29">
        <v>0</v>
      </c>
      <c r="F37" s="30">
        <v>26755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3645</v>
      </c>
    </row>
    <row r="38" spans="1:12" s="15" customFormat="1" ht="18" customHeight="1">
      <c r="A38" s="26" t="s">
        <v>74</v>
      </c>
      <c r="B38" s="31" t="s">
        <v>75</v>
      </c>
      <c r="C38" s="32">
        <f t="shared" si="1"/>
        <v>567339</v>
      </c>
      <c r="D38" s="29">
        <v>5630</v>
      </c>
      <c r="E38" s="29">
        <v>0</v>
      </c>
      <c r="F38" s="30">
        <v>85050</v>
      </c>
      <c r="G38" s="30">
        <v>70527</v>
      </c>
      <c r="H38" s="30">
        <v>328702</v>
      </c>
      <c r="I38" s="30">
        <v>16644</v>
      </c>
      <c r="J38" s="30">
        <v>0</v>
      </c>
      <c r="K38" s="30">
        <v>42323</v>
      </c>
      <c r="L38" s="30">
        <v>18463</v>
      </c>
    </row>
    <row r="39" spans="1:12" s="15" customFormat="1" ht="18" customHeight="1">
      <c r="A39" s="26" t="s">
        <v>76</v>
      </c>
      <c r="B39" s="31" t="s">
        <v>77</v>
      </c>
      <c r="C39" s="32">
        <f t="shared" si="1"/>
        <v>705501</v>
      </c>
      <c r="D39" s="29">
        <v>0</v>
      </c>
      <c r="E39" s="30">
        <v>17529</v>
      </c>
      <c r="F39" s="30">
        <v>585160</v>
      </c>
      <c r="G39" s="30">
        <v>10195</v>
      </c>
      <c r="H39" s="30">
        <v>20472</v>
      </c>
      <c r="I39" s="30">
        <v>0</v>
      </c>
      <c r="J39" s="30">
        <v>0</v>
      </c>
      <c r="K39" s="30">
        <v>29934</v>
      </c>
      <c r="L39" s="30">
        <v>42211</v>
      </c>
    </row>
    <row r="40" spans="1:12" s="15" customFormat="1" ht="18" customHeight="1">
      <c r="A40" s="26" t="s">
        <v>78</v>
      </c>
      <c r="B40" s="31" t="s">
        <v>79</v>
      </c>
      <c r="C40" s="32">
        <f t="shared" si="1"/>
        <v>730454</v>
      </c>
      <c r="D40" s="29">
        <v>12858</v>
      </c>
      <c r="E40" s="30">
        <v>1267</v>
      </c>
      <c r="F40" s="30">
        <v>81511</v>
      </c>
      <c r="G40" s="30">
        <v>3094</v>
      </c>
      <c r="H40" s="30">
        <v>610987</v>
      </c>
      <c r="I40" s="30">
        <v>0</v>
      </c>
      <c r="J40" s="30">
        <v>0</v>
      </c>
      <c r="K40" s="30">
        <v>7984</v>
      </c>
      <c r="L40" s="30">
        <v>12753</v>
      </c>
    </row>
    <row r="41" spans="1:12" s="15" customFormat="1" ht="18" customHeight="1">
      <c r="A41" s="26" t="s">
        <v>80</v>
      </c>
      <c r="B41" s="31" t="s">
        <v>81</v>
      </c>
      <c r="C41" s="32">
        <f t="shared" si="1"/>
        <v>261604</v>
      </c>
      <c r="D41" s="29">
        <v>0</v>
      </c>
      <c r="E41" s="30">
        <v>0</v>
      </c>
      <c r="F41" s="30">
        <v>14562</v>
      </c>
      <c r="G41" s="30">
        <v>31</v>
      </c>
      <c r="H41" s="30">
        <v>227212</v>
      </c>
      <c r="I41" s="30">
        <v>0</v>
      </c>
      <c r="J41" s="30">
        <v>0</v>
      </c>
      <c r="K41" s="30">
        <v>10588</v>
      </c>
      <c r="L41" s="30">
        <v>9211</v>
      </c>
    </row>
    <row r="42" spans="1:12" s="15" customFormat="1" ht="18" customHeight="1">
      <c r="A42" s="26" t="s">
        <v>82</v>
      </c>
      <c r="B42" s="31" t="s">
        <v>83</v>
      </c>
      <c r="C42" s="32">
        <v>605025</v>
      </c>
      <c r="D42" s="29">
        <v>0</v>
      </c>
      <c r="E42" s="30">
        <v>29493</v>
      </c>
      <c r="F42" s="30">
        <v>324185</v>
      </c>
      <c r="G42" s="30">
        <v>13658</v>
      </c>
      <c r="H42" s="30">
        <v>214478</v>
      </c>
      <c r="I42" s="30">
        <v>7974</v>
      </c>
      <c r="J42" s="30">
        <v>0</v>
      </c>
      <c r="K42" s="30">
        <v>8656</v>
      </c>
      <c r="L42" s="30">
        <v>6582</v>
      </c>
    </row>
    <row r="43" spans="1:12" s="15" customFormat="1" ht="18" customHeight="1">
      <c r="A43" s="26" t="s">
        <v>84</v>
      </c>
      <c r="B43" s="31" t="s">
        <v>85</v>
      </c>
      <c r="C43" s="32">
        <f>SUM(D43:L43)</f>
        <v>45628</v>
      </c>
      <c r="D43" s="29">
        <v>0</v>
      </c>
      <c r="E43" s="30">
        <v>0</v>
      </c>
      <c r="F43" s="30">
        <v>5961</v>
      </c>
      <c r="G43" s="30">
        <v>33835</v>
      </c>
      <c r="H43" s="30">
        <v>2216</v>
      </c>
      <c r="I43" s="30">
        <v>450</v>
      </c>
      <c r="J43" s="30">
        <v>0</v>
      </c>
      <c r="K43" s="30">
        <v>905</v>
      </c>
      <c r="L43" s="30">
        <v>2261</v>
      </c>
    </row>
    <row r="44" spans="1:12" s="15" customFormat="1" ht="18" customHeight="1">
      <c r="A44" s="26" t="s">
        <v>86</v>
      </c>
      <c r="B44" s="31" t="s">
        <v>87</v>
      </c>
      <c r="C44" s="32">
        <f>SUM(D44:L44)</f>
        <v>335098</v>
      </c>
      <c r="D44" s="29">
        <v>0</v>
      </c>
      <c r="E44" s="30">
        <v>0</v>
      </c>
      <c r="F44" s="30">
        <v>332514</v>
      </c>
      <c r="G44" s="30">
        <v>0</v>
      </c>
      <c r="H44" s="30">
        <v>1000</v>
      </c>
      <c r="I44" s="30">
        <v>0</v>
      </c>
      <c r="J44" s="30">
        <v>0</v>
      </c>
      <c r="K44" s="30">
        <v>525</v>
      </c>
      <c r="L44" s="30">
        <v>1059</v>
      </c>
    </row>
    <row r="45" spans="1:12" s="15" customFormat="1" ht="18" customHeight="1">
      <c r="A45" s="26" t="s">
        <v>88</v>
      </c>
      <c r="B45" s="31" t="s">
        <v>89</v>
      </c>
      <c r="C45" s="32">
        <v>5270486</v>
      </c>
      <c r="D45" s="29">
        <v>88985</v>
      </c>
      <c r="E45" s="30">
        <v>328783</v>
      </c>
      <c r="F45" s="30">
        <v>1688898</v>
      </c>
      <c r="G45" s="30">
        <v>544378</v>
      </c>
      <c r="H45" s="30">
        <v>613184</v>
      </c>
      <c r="I45" s="30">
        <v>947139</v>
      </c>
      <c r="J45" s="30">
        <v>371318</v>
      </c>
      <c r="K45" s="30">
        <v>542701</v>
      </c>
      <c r="L45" s="30">
        <v>145099</v>
      </c>
    </row>
    <row r="46" spans="1:12" s="15" customFormat="1" ht="18" customHeight="1">
      <c r="A46" s="26" t="s">
        <v>90</v>
      </c>
      <c r="B46" s="31" t="s">
        <v>91</v>
      </c>
      <c r="C46" s="32">
        <f>SUM(D46:L46)</f>
        <v>519994</v>
      </c>
      <c r="D46" s="29">
        <v>69088</v>
      </c>
      <c r="E46" s="30">
        <v>0</v>
      </c>
      <c r="F46" s="30">
        <v>12150</v>
      </c>
      <c r="G46" s="30">
        <v>160249</v>
      </c>
      <c r="H46" s="30">
        <v>26000</v>
      </c>
      <c r="I46" s="30">
        <v>147022</v>
      </c>
      <c r="J46" s="30">
        <v>5853</v>
      </c>
      <c r="K46" s="30">
        <v>43210</v>
      </c>
      <c r="L46" s="30">
        <v>56422</v>
      </c>
    </row>
    <row r="47" spans="1:12" s="15" customFormat="1" ht="18" customHeight="1">
      <c r="A47" s="26" t="s">
        <v>92</v>
      </c>
      <c r="B47" s="31" t="s">
        <v>93</v>
      </c>
      <c r="C47" s="32">
        <v>119639</v>
      </c>
      <c r="D47" s="30">
        <v>0</v>
      </c>
      <c r="E47" s="30">
        <v>0</v>
      </c>
      <c r="F47" s="30">
        <v>29416</v>
      </c>
      <c r="G47" s="30">
        <v>4</v>
      </c>
      <c r="H47" s="30">
        <v>29180</v>
      </c>
      <c r="I47" s="30">
        <v>42363</v>
      </c>
      <c r="J47" s="30">
        <v>0</v>
      </c>
      <c r="K47" s="30">
        <v>4580</v>
      </c>
      <c r="L47" s="30">
        <v>4096</v>
      </c>
    </row>
    <row r="48" spans="1:12" s="15" customFormat="1" ht="18" customHeight="1">
      <c r="A48" s="26" t="s">
        <v>94</v>
      </c>
      <c r="B48" s="31" t="s">
        <v>95</v>
      </c>
      <c r="C48" s="32">
        <f>SUM(D48:L48)</f>
        <v>786984</v>
      </c>
      <c r="D48" s="30">
        <v>0</v>
      </c>
      <c r="E48" s="30">
        <v>128473</v>
      </c>
      <c r="F48" s="30">
        <v>32246</v>
      </c>
      <c r="G48" s="30">
        <v>97041</v>
      </c>
      <c r="H48" s="30">
        <v>24405</v>
      </c>
      <c r="I48" s="30">
        <v>339041</v>
      </c>
      <c r="J48" s="30">
        <v>23656</v>
      </c>
      <c r="K48" s="30">
        <v>113829</v>
      </c>
      <c r="L48" s="30">
        <v>28293</v>
      </c>
    </row>
    <row r="49" spans="1:12" s="25" customFormat="1" ht="54" customHeight="1">
      <c r="A49" s="33" t="s">
        <v>96</v>
      </c>
      <c r="B49" s="34" t="s">
        <v>97</v>
      </c>
      <c r="C49" s="24">
        <f>SUM(D49:L49)</f>
        <v>73390647</v>
      </c>
      <c r="D49" s="35">
        <v>2510842</v>
      </c>
      <c r="E49" s="36">
        <v>1867979</v>
      </c>
      <c r="F49" s="36">
        <v>36484845</v>
      </c>
      <c r="G49" s="36">
        <v>5767135</v>
      </c>
      <c r="H49" s="36">
        <v>14337995</v>
      </c>
      <c r="I49" s="36">
        <v>2018712</v>
      </c>
      <c r="J49" s="36">
        <v>1084544</v>
      </c>
      <c r="K49" s="36">
        <v>9170679</v>
      </c>
      <c r="L49" s="36">
        <v>147916</v>
      </c>
    </row>
    <row r="50" spans="1:12" s="15" customFormat="1" ht="18" customHeight="1">
      <c r="A50" s="26" t="s">
        <v>98</v>
      </c>
      <c r="B50" s="31" t="s">
        <v>99</v>
      </c>
      <c r="C50" s="37">
        <f>SUM(D50:L50)</f>
        <v>416913</v>
      </c>
      <c r="D50" s="29">
        <v>125142</v>
      </c>
      <c r="E50" s="30">
        <v>116159</v>
      </c>
      <c r="F50" s="30">
        <v>5600</v>
      </c>
      <c r="G50" s="30">
        <v>0</v>
      </c>
      <c r="H50" s="30">
        <v>51605</v>
      </c>
      <c r="I50" s="30">
        <v>67412</v>
      </c>
      <c r="J50" s="30">
        <v>40520</v>
      </c>
      <c r="K50" s="30">
        <v>1485</v>
      </c>
      <c r="L50" s="30">
        <v>8990</v>
      </c>
    </row>
    <row r="51" spans="1:12" s="15" customFormat="1" ht="18" customHeight="1">
      <c r="A51" s="26" t="s">
        <v>100</v>
      </c>
      <c r="B51" s="31" t="s">
        <v>101</v>
      </c>
      <c r="C51" s="32">
        <v>270192</v>
      </c>
      <c r="D51" s="29">
        <v>67635</v>
      </c>
      <c r="E51" s="30">
        <v>4905</v>
      </c>
      <c r="F51" s="30">
        <v>95050</v>
      </c>
      <c r="G51" s="30">
        <v>0</v>
      </c>
      <c r="H51" s="30">
        <v>12820</v>
      </c>
      <c r="I51" s="30">
        <v>23796</v>
      </c>
      <c r="J51" s="30">
        <v>13529</v>
      </c>
      <c r="K51" s="30">
        <v>43277</v>
      </c>
      <c r="L51" s="30">
        <v>9179</v>
      </c>
    </row>
    <row r="52" spans="1:12" s="15" customFormat="1" ht="18" customHeight="1">
      <c r="A52" s="26" t="s">
        <v>102</v>
      </c>
      <c r="B52" s="31" t="s">
        <v>103</v>
      </c>
      <c r="C52" s="29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s="15" customFormat="1" ht="1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15" customFormat="1" ht="15" customHeight="1">
      <c r="A54" s="41"/>
      <c r="B54" s="42" t="s">
        <v>104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s="15" customFormat="1" ht="15" customHeight="1">
      <c r="A55" s="41"/>
      <c r="B55" s="44" t="s">
        <v>105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45"/>
      <c r="B58" s="46"/>
      <c r="C58" s="46"/>
      <c r="D58" s="46"/>
      <c r="E58" s="46"/>
      <c r="F58" s="45"/>
      <c r="G58" s="46"/>
      <c r="H58" s="46"/>
      <c r="I58" s="46"/>
      <c r="J58" s="46"/>
      <c r="K58" s="46"/>
      <c r="L58" s="46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43">
      <selection activeCell="H10" sqref="H10"/>
    </sheetView>
  </sheetViews>
  <sheetFormatPr defaultColWidth="8.66015625" defaultRowHeight="18"/>
  <cols>
    <col min="1" max="1" width="2.58203125" style="48" customWidth="1"/>
    <col min="2" max="2" width="7.58203125" style="48" customWidth="1"/>
    <col min="3" max="3" width="10.58203125" style="48" customWidth="1"/>
    <col min="4" max="12" width="9.58203125" style="48" customWidth="1"/>
    <col min="13" max="16384" width="9" style="48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1" customFormat="1" ht="30" customHeight="1">
      <c r="A2" s="5"/>
      <c r="B2" s="49"/>
      <c r="C2" s="50" t="s">
        <v>115</v>
      </c>
      <c r="D2" s="8" t="s">
        <v>116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3" s="54" customFormat="1" ht="45" customHeight="1" thickTop="1">
      <c r="A4" s="16"/>
      <c r="B4" s="17" t="s">
        <v>1</v>
      </c>
      <c r="C4" s="18" t="s">
        <v>113</v>
      </c>
      <c r="D4" s="19" t="s">
        <v>2</v>
      </c>
      <c r="E4" s="19" t="s">
        <v>3</v>
      </c>
      <c r="F4" s="16" t="s">
        <v>4</v>
      </c>
      <c r="G4" s="20" t="s">
        <v>114</v>
      </c>
      <c r="H4" s="19" t="s">
        <v>5</v>
      </c>
      <c r="I4" s="19" t="s">
        <v>6</v>
      </c>
      <c r="J4" s="19" t="s">
        <v>7</v>
      </c>
      <c r="K4" s="52" t="s">
        <v>8</v>
      </c>
      <c r="L4" s="21" t="s">
        <v>9</v>
      </c>
      <c r="M4" s="53"/>
    </row>
    <row r="5" spans="1:12" ht="48" customHeight="1">
      <c r="A5" s="55"/>
      <c r="B5" s="23" t="s">
        <v>10</v>
      </c>
      <c r="C5" s="56">
        <f aca="true" t="shared" si="0" ref="C5:C29">SUM(D5:L5)</f>
        <v>109164</v>
      </c>
      <c r="D5" s="56">
        <f aca="true" t="shared" si="1" ref="D5:L5">SUM(D6:D52)</f>
        <v>998</v>
      </c>
      <c r="E5" s="56">
        <f t="shared" si="1"/>
        <v>0</v>
      </c>
      <c r="F5" s="56">
        <f t="shared" si="1"/>
        <v>0</v>
      </c>
      <c r="G5" s="56">
        <f t="shared" si="1"/>
        <v>0</v>
      </c>
      <c r="H5" s="56">
        <f t="shared" si="1"/>
        <v>510</v>
      </c>
      <c r="I5" s="56">
        <f t="shared" si="1"/>
        <v>6083</v>
      </c>
      <c r="J5" s="56">
        <f t="shared" si="1"/>
        <v>0</v>
      </c>
      <c r="K5" s="56">
        <f t="shared" si="1"/>
        <v>62</v>
      </c>
      <c r="L5" s="56">
        <f t="shared" si="1"/>
        <v>101511</v>
      </c>
    </row>
    <row r="6" spans="1:12" ht="18" customHeight="1">
      <c r="A6" s="57" t="s">
        <v>11</v>
      </c>
      <c r="B6" s="27" t="s">
        <v>12</v>
      </c>
      <c r="C6" s="58">
        <f t="shared" si="0"/>
        <v>6983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6983</v>
      </c>
    </row>
    <row r="7" spans="1:12" ht="18" customHeight="1">
      <c r="A7" s="57" t="s">
        <v>13</v>
      </c>
      <c r="B7" s="31" t="s">
        <v>14</v>
      </c>
      <c r="C7" s="58">
        <f t="shared" si="0"/>
        <v>857</v>
      </c>
      <c r="D7" s="29">
        <v>0</v>
      </c>
      <c r="E7" s="30">
        <v>0</v>
      </c>
      <c r="F7" s="30">
        <v>0</v>
      </c>
      <c r="G7" s="30"/>
      <c r="H7" s="30">
        <v>0</v>
      </c>
      <c r="I7" s="30">
        <v>0</v>
      </c>
      <c r="J7" s="30">
        <v>0</v>
      </c>
      <c r="K7" s="30">
        <v>0</v>
      </c>
      <c r="L7" s="30">
        <v>857</v>
      </c>
    </row>
    <row r="8" spans="1:12" ht="18" customHeight="1">
      <c r="A8" s="57" t="s">
        <v>15</v>
      </c>
      <c r="B8" s="31" t="s">
        <v>16</v>
      </c>
      <c r="C8" s="58">
        <f t="shared" si="0"/>
        <v>445</v>
      </c>
      <c r="D8" s="29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445</v>
      </c>
    </row>
    <row r="9" spans="1:12" ht="18" customHeight="1">
      <c r="A9" s="57" t="s">
        <v>17</v>
      </c>
      <c r="B9" s="31" t="s">
        <v>18</v>
      </c>
      <c r="C9" s="58">
        <f t="shared" si="0"/>
        <v>1651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1651</v>
      </c>
    </row>
    <row r="10" spans="1:12" ht="18" customHeight="1">
      <c r="A10" s="57" t="s">
        <v>19</v>
      </c>
      <c r="B10" s="31" t="s">
        <v>20</v>
      </c>
      <c r="C10" s="58">
        <f t="shared" si="0"/>
        <v>1845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1845</v>
      </c>
    </row>
    <row r="11" spans="1:12" ht="18" customHeight="1">
      <c r="A11" s="57" t="s">
        <v>21</v>
      </c>
      <c r="B11" s="31" t="s">
        <v>22</v>
      </c>
      <c r="C11" s="58">
        <f t="shared" si="0"/>
        <v>2125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2125</v>
      </c>
    </row>
    <row r="12" spans="1:12" ht="18" customHeight="1">
      <c r="A12" s="57" t="s">
        <v>23</v>
      </c>
      <c r="B12" s="31" t="s">
        <v>24</v>
      </c>
      <c r="C12" s="58">
        <f t="shared" si="0"/>
        <v>3780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3780</v>
      </c>
    </row>
    <row r="13" spans="1:12" ht="18" customHeight="1">
      <c r="A13" s="57" t="s">
        <v>25</v>
      </c>
      <c r="B13" s="31" t="s">
        <v>26</v>
      </c>
      <c r="C13" s="58">
        <f t="shared" si="0"/>
        <v>1425</v>
      </c>
      <c r="D13" s="2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1425</v>
      </c>
    </row>
    <row r="14" spans="1:12" ht="18" customHeight="1">
      <c r="A14" s="57" t="s">
        <v>27</v>
      </c>
      <c r="B14" s="31" t="s">
        <v>28</v>
      </c>
      <c r="C14" s="58">
        <f t="shared" si="0"/>
        <v>380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380</v>
      </c>
    </row>
    <row r="15" spans="1:12" ht="18" customHeight="1">
      <c r="A15" s="57" t="s">
        <v>29</v>
      </c>
      <c r="B15" s="31" t="s">
        <v>30</v>
      </c>
      <c r="C15" s="58">
        <f t="shared" si="0"/>
        <v>1181</v>
      </c>
      <c r="D15" s="29">
        <v>11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1170</v>
      </c>
    </row>
    <row r="16" spans="1:12" ht="18" customHeight="1">
      <c r="A16" s="57" t="s">
        <v>31</v>
      </c>
      <c r="B16" s="31" t="s">
        <v>32</v>
      </c>
      <c r="C16" s="58">
        <f t="shared" si="0"/>
        <v>2290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2290</v>
      </c>
    </row>
    <row r="17" spans="1:12" ht="18" customHeight="1">
      <c r="A17" s="57" t="s">
        <v>33</v>
      </c>
      <c r="B17" s="31" t="s">
        <v>34</v>
      </c>
      <c r="C17" s="58">
        <f t="shared" si="0"/>
        <v>520</v>
      </c>
      <c r="D17" s="29">
        <v>55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465</v>
      </c>
    </row>
    <row r="18" spans="1:12" ht="18" customHeight="1">
      <c r="A18" s="57" t="s">
        <v>35</v>
      </c>
      <c r="B18" s="31" t="s">
        <v>36</v>
      </c>
      <c r="C18" s="58">
        <f t="shared" si="0"/>
        <v>7941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7941</v>
      </c>
    </row>
    <row r="19" spans="1:12" ht="18" customHeight="1">
      <c r="A19" s="57" t="s">
        <v>37</v>
      </c>
      <c r="B19" s="31" t="s">
        <v>38</v>
      </c>
      <c r="C19" s="58">
        <f t="shared" si="0"/>
        <v>2798</v>
      </c>
      <c r="D19" s="29">
        <v>88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2710</v>
      </c>
    </row>
    <row r="20" spans="1:12" ht="18" customHeight="1">
      <c r="A20" s="57" t="s">
        <v>39</v>
      </c>
      <c r="B20" s="31" t="s">
        <v>40</v>
      </c>
      <c r="C20" s="58">
        <f t="shared" si="0"/>
        <v>10784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10784</v>
      </c>
    </row>
    <row r="21" spans="1:12" ht="18" customHeight="1">
      <c r="A21" s="57" t="s">
        <v>41</v>
      </c>
      <c r="B21" s="31" t="s">
        <v>42</v>
      </c>
      <c r="C21" s="58">
        <f t="shared" si="0"/>
        <v>3465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3465</v>
      </c>
    </row>
    <row r="22" spans="1:12" ht="18" customHeight="1">
      <c r="A22" s="57" t="s">
        <v>43</v>
      </c>
      <c r="B22" s="31" t="s">
        <v>44</v>
      </c>
      <c r="C22" s="58">
        <f t="shared" si="0"/>
        <v>550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550</v>
      </c>
    </row>
    <row r="23" spans="1:12" ht="18" customHeight="1">
      <c r="A23" s="57" t="s">
        <v>45</v>
      </c>
      <c r="B23" s="31" t="s">
        <v>46</v>
      </c>
      <c r="C23" s="58">
        <f t="shared" si="0"/>
        <v>339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339</v>
      </c>
    </row>
    <row r="24" spans="1:12" ht="18" customHeight="1">
      <c r="A24" s="57" t="s">
        <v>47</v>
      </c>
      <c r="B24" s="31" t="s">
        <v>48</v>
      </c>
      <c r="C24" s="58">
        <f t="shared" si="0"/>
        <v>65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65</v>
      </c>
    </row>
    <row r="25" spans="1:12" ht="18" customHeight="1">
      <c r="A25" s="57" t="s">
        <v>49</v>
      </c>
      <c r="B25" s="31" t="s">
        <v>50</v>
      </c>
      <c r="C25" s="58">
        <f t="shared" si="0"/>
        <v>1841</v>
      </c>
      <c r="D25" s="29">
        <v>11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1830</v>
      </c>
    </row>
    <row r="26" spans="1:12" ht="18" customHeight="1">
      <c r="A26" s="57" t="s">
        <v>51</v>
      </c>
      <c r="B26" s="31" t="s">
        <v>52</v>
      </c>
      <c r="C26" s="58">
        <f t="shared" si="0"/>
        <v>1894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1894</v>
      </c>
    </row>
    <row r="27" spans="1:12" ht="18" customHeight="1">
      <c r="A27" s="57" t="s">
        <v>53</v>
      </c>
      <c r="B27" s="31" t="s">
        <v>54</v>
      </c>
      <c r="C27" s="58">
        <f t="shared" si="0"/>
        <v>3030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3030</v>
      </c>
    </row>
    <row r="28" spans="1:12" ht="18" customHeight="1">
      <c r="A28" s="57" t="s">
        <v>55</v>
      </c>
      <c r="B28" s="31" t="s">
        <v>56</v>
      </c>
      <c r="C28" s="58">
        <f t="shared" si="0"/>
        <v>7641</v>
      </c>
      <c r="D28" s="30">
        <v>146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7495</v>
      </c>
    </row>
    <row r="29" spans="1:12" ht="18" customHeight="1">
      <c r="A29" s="57" t="s">
        <v>57</v>
      </c>
      <c r="B29" s="31" t="s">
        <v>58</v>
      </c>
      <c r="C29" s="58">
        <f t="shared" si="0"/>
        <v>1830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1830</v>
      </c>
    </row>
    <row r="30" spans="1:12" ht="18" customHeight="1">
      <c r="A30" s="57" t="s">
        <v>59</v>
      </c>
      <c r="B30" s="31" t="s">
        <v>60</v>
      </c>
      <c r="C30" s="29"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8" customHeight="1">
      <c r="A31" s="57" t="s">
        <v>61</v>
      </c>
      <c r="B31" s="31" t="s">
        <v>62</v>
      </c>
      <c r="C31" s="58">
        <f>SUM(D31:L31)</f>
        <v>1615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1615</v>
      </c>
    </row>
    <row r="32" spans="1:12" ht="18" customHeight="1">
      <c r="A32" s="57" t="s">
        <v>63</v>
      </c>
      <c r="B32" s="31" t="s">
        <v>64</v>
      </c>
      <c r="C32" s="29">
        <v>0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8" customHeight="1">
      <c r="A33" s="57" t="s">
        <v>65</v>
      </c>
      <c r="B33" s="31" t="s">
        <v>66</v>
      </c>
      <c r="C33" s="29"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8" customHeight="1">
      <c r="A34" s="57" t="s">
        <v>67</v>
      </c>
      <c r="B34" s="31" t="s">
        <v>68</v>
      </c>
      <c r="C34" s="58">
        <f aca="true" t="shared" si="2" ref="C34:C42">SUM(D34:L34)</f>
        <v>10509</v>
      </c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62</v>
      </c>
      <c r="L34" s="30">
        <v>10447</v>
      </c>
    </row>
    <row r="35" spans="1:12" ht="18" customHeight="1">
      <c r="A35" s="57" t="s">
        <v>106</v>
      </c>
      <c r="B35" s="31" t="s">
        <v>69</v>
      </c>
      <c r="C35" s="58">
        <f t="shared" si="2"/>
        <v>7074</v>
      </c>
      <c r="D35" s="29">
        <v>357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6717</v>
      </c>
    </row>
    <row r="36" spans="1:12" ht="18" customHeight="1">
      <c r="A36" s="57" t="s">
        <v>70</v>
      </c>
      <c r="B36" s="31" t="s">
        <v>71</v>
      </c>
      <c r="C36" s="58">
        <f t="shared" si="2"/>
        <v>660</v>
      </c>
      <c r="D36" s="29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660</v>
      </c>
    </row>
    <row r="37" spans="1:12" ht="18" customHeight="1">
      <c r="A37" s="57" t="s">
        <v>72</v>
      </c>
      <c r="B37" s="31" t="s">
        <v>73</v>
      </c>
      <c r="C37" s="58">
        <f t="shared" si="2"/>
        <v>1570</v>
      </c>
      <c r="D37" s="2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1570</v>
      </c>
    </row>
    <row r="38" spans="1:12" ht="18" customHeight="1">
      <c r="A38" s="57" t="s">
        <v>74</v>
      </c>
      <c r="B38" s="31" t="s">
        <v>75</v>
      </c>
      <c r="C38" s="58">
        <f t="shared" si="2"/>
        <v>8583</v>
      </c>
      <c r="D38" s="29">
        <v>330</v>
      </c>
      <c r="E38" s="30">
        <v>0</v>
      </c>
      <c r="F38" s="30">
        <v>0</v>
      </c>
      <c r="G38" s="30">
        <v>0</v>
      </c>
      <c r="H38" s="30">
        <v>0</v>
      </c>
      <c r="I38" s="30">
        <v>6083</v>
      </c>
      <c r="J38" s="30">
        <v>0</v>
      </c>
      <c r="K38" s="30">
        <v>0</v>
      </c>
      <c r="L38" s="30">
        <v>2170</v>
      </c>
    </row>
    <row r="39" spans="1:12" ht="18" customHeight="1">
      <c r="A39" s="57" t="s">
        <v>76</v>
      </c>
      <c r="B39" s="31" t="s">
        <v>77</v>
      </c>
      <c r="C39" s="58">
        <f t="shared" si="2"/>
        <v>2276</v>
      </c>
      <c r="D39" s="29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2276</v>
      </c>
    </row>
    <row r="40" spans="1:12" ht="18" customHeight="1">
      <c r="A40" s="57" t="s">
        <v>78</v>
      </c>
      <c r="B40" s="31" t="s">
        <v>79</v>
      </c>
      <c r="C40" s="58">
        <f t="shared" si="2"/>
        <v>805</v>
      </c>
      <c r="D40" s="29">
        <v>0</v>
      </c>
      <c r="E40" s="30">
        <v>0</v>
      </c>
      <c r="F40" s="30">
        <v>0</v>
      </c>
      <c r="G40" s="30">
        <v>0</v>
      </c>
      <c r="H40" s="30">
        <v>510</v>
      </c>
      <c r="I40" s="30">
        <v>0</v>
      </c>
      <c r="J40" s="30">
        <v>0</v>
      </c>
      <c r="K40" s="30">
        <v>0</v>
      </c>
      <c r="L40" s="30">
        <v>295</v>
      </c>
    </row>
    <row r="41" spans="1:12" ht="18" customHeight="1">
      <c r="A41" s="57" t="s">
        <v>80</v>
      </c>
      <c r="B41" s="31" t="s">
        <v>81</v>
      </c>
      <c r="C41" s="58">
        <f t="shared" si="2"/>
        <v>1510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1510</v>
      </c>
    </row>
    <row r="42" spans="1:12" ht="18" customHeight="1">
      <c r="A42" s="57" t="s">
        <v>82</v>
      </c>
      <c r="B42" s="31" t="s">
        <v>83</v>
      </c>
      <c r="C42" s="58">
        <f t="shared" si="2"/>
        <v>175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175</v>
      </c>
    </row>
    <row r="43" spans="1:12" ht="18" customHeight="1">
      <c r="A43" s="57" t="s">
        <v>84</v>
      </c>
      <c r="B43" s="31" t="s">
        <v>85</v>
      </c>
      <c r="C43" s="29">
        <v>0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8" customHeight="1">
      <c r="A44" s="57" t="s">
        <v>86</v>
      </c>
      <c r="B44" s="31" t="s">
        <v>87</v>
      </c>
      <c r="C44" s="29">
        <v>0</v>
      </c>
      <c r="D44" s="29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8" customHeight="1">
      <c r="A45" s="57" t="s">
        <v>88</v>
      </c>
      <c r="B45" s="31" t="s">
        <v>89</v>
      </c>
      <c r="C45" s="58">
        <f>SUM(D45:L45)</f>
        <v>1840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1840</v>
      </c>
    </row>
    <row r="46" spans="1:12" ht="18" customHeight="1">
      <c r="A46" s="57" t="s">
        <v>90</v>
      </c>
      <c r="B46" s="31" t="s">
        <v>91</v>
      </c>
      <c r="C46" s="58">
        <f>SUM(D46:L46)</f>
        <v>6061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6061</v>
      </c>
    </row>
    <row r="47" spans="1:12" ht="18" customHeight="1">
      <c r="A47" s="57" t="s">
        <v>92</v>
      </c>
      <c r="B47" s="31" t="s">
        <v>93</v>
      </c>
      <c r="C47" s="58">
        <f>SUM(D47:L47)</f>
        <v>5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5</v>
      </c>
    </row>
    <row r="48" spans="1:12" ht="18" customHeight="1">
      <c r="A48" s="57" t="s">
        <v>94</v>
      </c>
      <c r="B48" s="31" t="s">
        <v>95</v>
      </c>
      <c r="C48" s="58">
        <f>SUM(D48:L48)</f>
        <v>645</v>
      </c>
      <c r="D48" s="29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645</v>
      </c>
    </row>
    <row r="49" spans="1:12" s="60" customFormat="1" ht="54" customHeight="1">
      <c r="A49" s="59" t="s">
        <v>96</v>
      </c>
      <c r="B49" s="34" t="s">
        <v>117</v>
      </c>
      <c r="C49" s="35"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18" customHeight="1">
      <c r="A50" s="57" t="s">
        <v>98</v>
      </c>
      <c r="B50" s="31" t="s">
        <v>99</v>
      </c>
      <c r="C50" s="58">
        <f>SUM(D50:L50)</f>
        <v>15</v>
      </c>
      <c r="D50" s="29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15</v>
      </c>
    </row>
    <row r="51" spans="1:12" ht="18" customHeight="1">
      <c r="A51" s="57" t="s">
        <v>100</v>
      </c>
      <c r="B51" s="31" t="s">
        <v>101</v>
      </c>
      <c r="C51" s="58">
        <f>SUM(D51:L51)</f>
        <v>161</v>
      </c>
      <c r="D51" s="29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161</v>
      </c>
    </row>
    <row r="52" spans="1:12" ht="18" customHeight="1">
      <c r="A52" s="57" t="s">
        <v>102</v>
      </c>
      <c r="B52" s="31" t="s">
        <v>103</v>
      </c>
      <c r="C52" s="29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38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4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4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5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5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40">
      <selection activeCell="H10" sqref="H10"/>
    </sheetView>
  </sheetViews>
  <sheetFormatPr defaultColWidth="8.66015625" defaultRowHeight="18"/>
  <cols>
    <col min="1" max="1" width="2.58203125" style="65" customWidth="1"/>
    <col min="2" max="2" width="7.58203125" style="65" customWidth="1"/>
    <col min="3" max="3" width="11.25" style="65" customWidth="1"/>
    <col min="4" max="5" width="9.58203125" style="65" customWidth="1"/>
    <col min="6" max="6" width="11.58203125" style="65" bestFit="1" customWidth="1"/>
    <col min="7" max="8" width="10.5" style="65" customWidth="1"/>
    <col min="9" max="12" width="9.58203125" style="65" customWidth="1"/>
    <col min="13" max="16384" width="9" style="65" customWidth="1"/>
  </cols>
  <sheetData>
    <row r="1" spans="1:12" ht="33" customHeight="1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</row>
    <row r="2" spans="1:12" s="67" customFormat="1" ht="30" customHeight="1">
      <c r="A2" s="5"/>
      <c r="B2" s="6"/>
      <c r="C2" s="66" t="s">
        <v>118</v>
      </c>
      <c r="D2" s="8" t="s">
        <v>119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45" customHeight="1" thickTop="1">
      <c r="A4" s="16"/>
      <c r="B4" s="17" t="s">
        <v>1</v>
      </c>
      <c r="C4" s="18" t="s">
        <v>113</v>
      </c>
      <c r="D4" s="19" t="s">
        <v>2</v>
      </c>
      <c r="E4" s="19" t="s">
        <v>3</v>
      </c>
      <c r="F4" s="16" t="s">
        <v>4</v>
      </c>
      <c r="G4" s="20" t="s">
        <v>120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ht="48" customHeight="1">
      <c r="A5" s="55"/>
      <c r="B5" s="23" t="s">
        <v>107</v>
      </c>
      <c r="C5" s="69">
        <f>SUM(D5:L5)</f>
        <v>15345382</v>
      </c>
      <c r="D5" s="69">
        <f>SUM(D6:D52)</f>
        <v>82118</v>
      </c>
      <c r="E5" s="69">
        <f>SUM(E6:E52)</f>
        <v>54388</v>
      </c>
      <c r="F5" s="70">
        <v>11524412</v>
      </c>
      <c r="G5" s="70">
        <v>1207321</v>
      </c>
      <c r="H5" s="70">
        <v>2208313</v>
      </c>
      <c r="I5" s="69">
        <f>SUM(I6:I52)</f>
        <v>31326</v>
      </c>
      <c r="J5" s="69">
        <f>SUM(J6:J52)</f>
        <v>0</v>
      </c>
      <c r="K5" s="69">
        <f>SUM(K6:K52)</f>
        <v>237504</v>
      </c>
      <c r="L5" s="69">
        <f>SUM(L6:L52)</f>
        <v>0</v>
      </c>
    </row>
    <row r="6" spans="1:12" ht="18" customHeight="1">
      <c r="A6" s="57" t="s">
        <v>11</v>
      </c>
      <c r="B6" s="27" t="s">
        <v>12</v>
      </c>
      <c r="C6" s="71">
        <f>SUM(D6:L6)</f>
        <v>115134</v>
      </c>
      <c r="D6" s="72">
        <v>239</v>
      </c>
      <c r="E6" s="73">
        <v>0</v>
      </c>
      <c r="F6" s="73">
        <v>3033</v>
      </c>
      <c r="G6" s="73">
        <v>109342</v>
      </c>
      <c r="H6" s="73">
        <v>0</v>
      </c>
      <c r="I6" s="73">
        <v>0</v>
      </c>
      <c r="J6" s="73">
        <v>0</v>
      </c>
      <c r="K6" s="73">
        <v>2520</v>
      </c>
      <c r="L6" s="73">
        <v>0</v>
      </c>
    </row>
    <row r="7" spans="1:12" ht="18" customHeight="1">
      <c r="A7" s="57" t="s">
        <v>13</v>
      </c>
      <c r="B7" s="31" t="s">
        <v>14</v>
      </c>
      <c r="C7" s="71">
        <f>SUM(D7:L7)</f>
        <v>5796</v>
      </c>
      <c r="D7" s="72">
        <v>0</v>
      </c>
      <c r="E7" s="73">
        <v>0</v>
      </c>
      <c r="F7" s="73">
        <v>0</v>
      </c>
      <c r="G7" s="73">
        <v>5796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1:12" ht="18" customHeight="1">
      <c r="A8" s="57" t="s">
        <v>15</v>
      </c>
      <c r="B8" s="31" t="s">
        <v>16</v>
      </c>
      <c r="C8" s="71">
        <f>SUM(D8:L8)</f>
        <v>2070</v>
      </c>
      <c r="D8" s="72">
        <v>0</v>
      </c>
      <c r="E8" s="73">
        <v>0</v>
      </c>
      <c r="F8" s="73">
        <v>0</v>
      </c>
      <c r="G8" s="73">
        <v>2070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</row>
    <row r="9" spans="1:12" ht="18" customHeight="1">
      <c r="A9" s="57" t="s">
        <v>17</v>
      </c>
      <c r="B9" s="31" t="s">
        <v>18</v>
      </c>
      <c r="C9" s="72">
        <v>0</v>
      </c>
      <c r="D9" s="72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</row>
    <row r="10" spans="1:12" ht="18" customHeight="1">
      <c r="A10" s="57" t="s">
        <v>19</v>
      </c>
      <c r="B10" s="31" t="s">
        <v>20</v>
      </c>
      <c r="C10" s="72">
        <v>0</v>
      </c>
      <c r="D10" s="7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</row>
    <row r="11" spans="1:12" ht="18" customHeight="1">
      <c r="A11" s="57" t="s">
        <v>21</v>
      </c>
      <c r="B11" s="31" t="s">
        <v>22</v>
      </c>
      <c r="C11" s="71">
        <f>SUM(D11:L11)</f>
        <v>5000</v>
      </c>
      <c r="D11" s="72">
        <v>0</v>
      </c>
      <c r="E11" s="73">
        <v>0</v>
      </c>
      <c r="F11" s="73">
        <v>5000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</row>
    <row r="12" spans="1:12" ht="18" customHeight="1">
      <c r="A12" s="57" t="s">
        <v>23</v>
      </c>
      <c r="B12" s="31" t="s">
        <v>24</v>
      </c>
      <c r="C12" s="71">
        <f>SUM(D12:L12)</f>
        <v>2048</v>
      </c>
      <c r="D12" s="72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2048</v>
      </c>
      <c r="L12" s="73">
        <v>0</v>
      </c>
    </row>
    <row r="13" spans="1:12" ht="18" customHeight="1">
      <c r="A13" s="57" t="s">
        <v>25</v>
      </c>
      <c r="B13" s="31" t="s">
        <v>26</v>
      </c>
      <c r="C13" s="71">
        <f>SUM(D13:L13)</f>
        <v>9932</v>
      </c>
      <c r="D13" s="72">
        <v>0</v>
      </c>
      <c r="E13" s="73">
        <v>0</v>
      </c>
      <c r="F13" s="73">
        <v>6839</v>
      </c>
      <c r="G13" s="73">
        <v>0</v>
      </c>
      <c r="H13" s="73">
        <v>2100</v>
      </c>
      <c r="I13" s="73">
        <v>0</v>
      </c>
      <c r="J13" s="73">
        <v>0</v>
      </c>
      <c r="K13" s="73">
        <v>993</v>
      </c>
      <c r="L13" s="73">
        <v>0</v>
      </c>
    </row>
    <row r="14" spans="1:12" ht="18" customHeight="1">
      <c r="A14" s="57" t="s">
        <v>27</v>
      </c>
      <c r="B14" s="31" t="s">
        <v>28</v>
      </c>
      <c r="C14" s="72">
        <v>0</v>
      </c>
      <c r="D14" s="72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</row>
    <row r="15" spans="1:12" ht="18" customHeight="1">
      <c r="A15" s="57" t="s">
        <v>29</v>
      </c>
      <c r="B15" s="31" t="s">
        <v>30</v>
      </c>
      <c r="C15" s="72">
        <v>0</v>
      </c>
      <c r="D15" s="72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</row>
    <row r="16" spans="1:12" ht="18" customHeight="1">
      <c r="A16" s="57" t="s">
        <v>31</v>
      </c>
      <c r="B16" s="31" t="s">
        <v>32</v>
      </c>
      <c r="C16" s="72">
        <v>0</v>
      </c>
      <c r="D16" s="72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</row>
    <row r="17" spans="1:12" ht="18" customHeight="1">
      <c r="A17" s="57" t="s">
        <v>33</v>
      </c>
      <c r="B17" s="31" t="s">
        <v>34</v>
      </c>
      <c r="C17" s="71">
        <f>SUM(D17:L17)</f>
        <v>277194</v>
      </c>
      <c r="D17" s="72">
        <v>0</v>
      </c>
      <c r="E17" s="73">
        <v>0</v>
      </c>
      <c r="F17" s="73">
        <v>90898</v>
      </c>
      <c r="G17" s="73">
        <v>173639</v>
      </c>
      <c r="H17" s="73">
        <v>12478</v>
      </c>
      <c r="I17" s="73">
        <v>0</v>
      </c>
      <c r="J17" s="73">
        <v>0</v>
      </c>
      <c r="K17" s="73">
        <v>179</v>
      </c>
      <c r="L17" s="73">
        <v>0</v>
      </c>
    </row>
    <row r="18" spans="1:12" ht="18" customHeight="1">
      <c r="A18" s="57" t="s">
        <v>35</v>
      </c>
      <c r="B18" s="31" t="s">
        <v>36</v>
      </c>
      <c r="C18" s="71">
        <f>SUM(D18:L18)</f>
        <v>146635</v>
      </c>
      <c r="D18" s="72">
        <v>0</v>
      </c>
      <c r="E18" s="73">
        <v>0</v>
      </c>
      <c r="F18" s="73">
        <v>0</v>
      </c>
      <c r="G18" s="73">
        <v>146590</v>
      </c>
      <c r="H18" s="73">
        <v>0</v>
      </c>
      <c r="I18" s="73">
        <v>0</v>
      </c>
      <c r="J18" s="73">
        <v>0</v>
      </c>
      <c r="K18" s="73">
        <v>45</v>
      </c>
      <c r="L18" s="73">
        <v>0</v>
      </c>
    </row>
    <row r="19" spans="1:12" ht="18" customHeight="1">
      <c r="A19" s="57" t="s">
        <v>37</v>
      </c>
      <c r="B19" s="31" t="s">
        <v>38</v>
      </c>
      <c r="C19" s="71">
        <f>SUM(D19:L19)</f>
        <v>63795</v>
      </c>
      <c r="D19" s="72">
        <v>0</v>
      </c>
      <c r="E19" s="73">
        <v>0</v>
      </c>
      <c r="F19" s="73">
        <v>6715</v>
      </c>
      <c r="G19" s="73">
        <v>34018</v>
      </c>
      <c r="H19" s="73">
        <v>18730</v>
      </c>
      <c r="I19" s="73">
        <v>3670</v>
      </c>
      <c r="J19" s="73">
        <v>0</v>
      </c>
      <c r="K19" s="73">
        <v>662</v>
      </c>
      <c r="L19" s="73">
        <v>0</v>
      </c>
    </row>
    <row r="20" spans="1:12" ht="18" customHeight="1">
      <c r="A20" s="57" t="s">
        <v>39</v>
      </c>
      <c r="B20" s="31" t="s">
        <v>40</v>
      </c>
      <c r="C20" s="72">
        <v>0</v>
      </c>
      <c r="D20" s="72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</row>
    <row r="21" spans="1:12" ht="18" customHeight="1">
      <c r="A21" s="57" t="s">
        <v>41</v>
      </c>
      <c r="B21" s="31" t="s">
        <v>42</v>
      </c>
      <c r="C21" s="71">
        <f>SUM(D21:L21)</f>
        <v>24422</v>
      </c>
      <c r="D21" s="72">
        <v>0</v>
      </c>
      <c r="E21" s="73">
        <v>0</v>
      </c>
      <c r="F21" s="73">
        <v>18482</v>
      </c>
      <c r="G21" s="73">
        <v>5940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</row>
    <row r="22" spans="1:12" ht="18" customHeight="1">
      <c r="A22" s="57" t="s">
        <v>43</v>
      </c>
      <c r="B22" s="31" t="s">
        <v>44</v>
      </c>
      <c r="C22" s="71">
        <f>SUM(D22:L22)</f>
        <v>7900</v>
      </c>
      <c r="D22" s="72">
        <v>0</v>
      </c>
      <c r="E22" s="73">
        <v>0</v>
      </c>
      <c r="F22" s="73">
        <v>5900</v>
      </c>
      <c r="G22" s="73">
        <v>0</v>
      </c>
      <c r="H22" s="73">
        <v>2000</v>
      </c>
      <c r="I22" s="73">
        <v>0</v>
      </c>
      <c r="J22" s="73">
        <v>0</v>
      </c>
      <c r="K22" s="73">
        <v>0</v>
      </c>
      <c r="L22" s="73">
        <v>0</v>
      </c>
    </row>
    <row r="23" spans="1:12" ht="18" customHeight="1">
      <c r="A23" s="57" t="s">
        <v>45</v>
      </c>
      <c r="B23" s="31" t="s">
        <v>46</v>
      </c>
      <c r="C23" s="71">
        <f>SUM(D23:L23)</f>
        <v>3000</v>
      </c>
      <c r="D23" s="72">
        <v>0</v>
      </c>
      <c r="E23" s="73">
        <v>0</v>
      </c>
      <c r="F23" s="73">
        <v>0</v>
      </c>
      <c r="G23" s="73">
        <v>0</v>
      </c>
      <c r="H23" s="73">
        <v>3000</v>
      </c>
      <c r="I23" s="73">
        <v>0</v>
      </c>
      <c r="J23" s="73">
        <v>0</v>
      </c>
      <c r="K23" s="73">
        <v>0</v>
      </c>
      <c r="L23" s="73">
        <v>0</v>
      </c>
    </row>
    <row r="24" spans="1:12" ht="18" customHeight="1">
      <c r="A24" s="57" t="s">
        <v>47</v>
      </c>
      <c r="B24" s="31" t="s">
        <v>48</v>
      </c>
      <c r="C24" s="72">
        <v>0</v>
      </c>
      <c r="D24" s="72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</row>
    <row r="25" spans="1:12" ht="18" customHeight="1">
      <c r="A25" s="57" t="s">
        <v>49</v>
      </c>
      <c r="B25" s="31" t="s">
        <v>50</v>
      </c>
      <c r="C25" s="72">
        <v>0</v>
      </c>
      <c r="D25" s="72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</row>
    <row r="26" spans="1:12" ht="18" customHeight="1">
      <c r="A26" s="57" t="s">
        <v>51</v>
      </c>
      <c r="B26" s="31" t="s">
        <v>52</v>
      </c>
      <c r="C26" s="71">
        <f>SUM(D26:L26)</f>
        <v>52963</v>
      </c>
      <c r="D26" s="72">
        <v>0</v>
      </c>
      <c r="E26" s="73">
        <v>0</v>
      </c>
      <c r="F26" s="73">
        <v>34500</v>
      </c>
      <c r="G26" s="73">
        <v>18463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</row>
    <row r="27" spans="1:12" ht="18" customHeight="1">
      <c r="A27" s="57" t="s">
        <v>53</v>
      </c>
      <c r="B27" s="31" t="s">
        <v>54</v>
      </c>
      <c r="C27" s="72">
        <v>0</v>
      </c>
      <c r="D27" s="72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</row>
    <row r="28" spans="1:12" ht="18" customHeight="1">
      <c r="A28" s="57" t="s">
        <v>55</v>
      </c>
      <c r="B28" s="31" t="s">
        <v>56</v>
      </c>
      <c r="C28" s="71">
        <f>SUM(D28:L28)</f>
        <v>374088</v>
      </c>
      <c r="D28" s="72">
        <v>0</v>
      </c>
      <c r="E28" s="73">
        <v>0</v>
      </c>
      <c r="F28" s="73">
        <v>9695</v>
      </c>
      <c r="G28" s="73">
        <v>356586</v>
      </c>
      <c r="H28" s="73">
        <v>7181</v>
      </c>
      <c r="I28" s="73">
        <v>0</v>
      </c>
      <c r="J28" s="73">
        <v>0</v>
      </c>
      <c r="K28" s="73">
        <v>626</v>
      </c>
      <c r="L28" s="73">
        <v>0</v>
      </c>
    </row>
    <row r="29" spans="1:12" ht="18" customHeight="1">
      <c r="A29" s="57" t="s">
        <v>57</v>
      </c>
      <c r="B29" s="31" t="s">
        <v>58</v>
      </c>
      <c r="C29" s="71">
        <f>SUM(D29:L29)</f>
        <v>15014</v>
      </c>
      <c r="D29" s="72">
        <v>0</v>
      </c>
      <c r="E29" s="73">
        <v>0</v>
      </c>
      <c r="F29" s="73">
        <v>7530</v>
      </c>
      <c r="G29" s="73">
        <v>1206</v>
      </c>
      <c r="H29" s="73">
        <v>6278</v>
      </c>
      <c r="I29" s="73">
        <v>0</v>
      </c>
      <c r="J29" s="73">
        <v>0</v>
      </c>
      <c r="K29" s="73">
        <v>0</v>
      </c>
      <c r="L29" s="73">
        <v>0</v>
      </c>
    </row>
    <row r="30" spans="1:12" ht="18" customHeight="1">
      <c r="A30" s="57" t="s">
        <v>59</v>
      </c>
      <c r="B30" s="31" t="s">
        <v>60</v>
      </c>
      <c r="C30" s="72">
        <v>0</v>
      </c>
      <c r="D30" s="72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</row>
    <row r="31" spans="1:12" ht="18" customHeight="1">
      <c r="A31" s="57" t="s">
        <v>61</v>
      </c>
      <c r="B31" s="31" t="s">
        <v>62</v>
      </c>
      <c r="C31" s="71">
        <f>SUM(D31:L31)</f>
        <v>7681</v>
      </c>
      <c r="D31" s="72">
        <v>0</v>
      </c>
      <c r="E31" s="72">
        <v>0</v>
      </c>
      <c r="F31" s="73">
        <v>7674</v>
      </c>
      <c r="G31" s="73">
        <v>7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</row>
    <row r="32" spans="1:12" ht="18" customHeight="1">
      <c r="A32" s="57" t="s">
        <v>63</v>
      </c>
      <c r="B32" s="31" t="s">
        <v>64</v>
      </c>
      <c r="C32" s="72">
        <v>0</v>
      </c>
      <c r="D32" s="72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</row>
    <row r="33" spans="1:12" ht="18" customHeight="1">
      <c r="A33" s="57" t="s">
        <v>65</v>
      </c>
      <c r="B33" s="31" t="s">
        <v>66</v>
      </c>
      <c r="C33" s="71">
        <f>SUM(D33:L33)</f>
        <v>35106</v>
      </c>
      <c r="D33" s="72">
        <v>0</v>
      </c>
      <c r="E33" s="73">
        <v>0</v>
      </c>
      <c r="F33" s="73">
        <v>1800</v>
      </c>
      <c r="G33" s="73">
        <v>187</v>
      </c>
      <c r="H33" s="73">
        <v>33119</v>
      </c>
      <c r="I33" s="73">
        <v>0</v>
      </c>
      <c r="J33" s="73">
        <v>0</v>
      </c>
      <c r="K33" s="73">
        <v>0</v>
      </c>
      <c r="L33" s="73">
        <v>0</v>
      </c>
    </row>
    <row r="34" spans="1:12" ht="18" customHeight="1">
      <c r="A34" s="57" t="s">
        <v>67</v>
      </c>
      <c r="B34" s="31" t="s">
        <v>68</v>
      </c>
      <c r="C34" s="71">
        <f>SUM(D34:L34)</f>
        <v>165393</v>
      </c>
      <c r="D34" s="72">
        <v>0</v>
      </c>
      <c r="E34" s="73">
        <v>0</v>
      </c>
      <c r="F34" s="73">
        <v>22645</v>
      </c>
      <c r="G34" s="73">
        <v>50330</v>
      </c>
      <c r="H34" s="73">
        <v>83675</v>
      </c>
      <c r="I34" s="73">
        <v>0</v>
      </c>
      <c r="J34" s="73">
        <v>0</v>
      </c>
      <c r="K34" s="73">
        <v>8743</v>
      </c>
      <c r="L34" s="73">
        <v>0</v>
      </c>
    </row>
    <row r="35" spans="1:12" ht="18" customHeight="1">
      <c r="A35" s="57" t="s">
        <v>106</v>
      </c>
      <c r="B35" s="31" t="s">
        <v>69</v>
      </c>
      <c r="C35" s="71">
        <f>SUM(D35:L35)</f>
        <v>432416</v>
      </c>
      <c r="D35" s="72">
        <v>7750</v>
      </c>
      <c r="E35" s="73">
        <v>0</v>
      </c>
      <c r="F35" s="73">
        <v>78926</v>
      </c>
      <c r="G35" s="73">
        <v>130416</v>
      </c>
      <c r="H35" s="73">
        <v>105204</v>
      </c>
      <c r="I35" s="73">
        <v>1470</v>
      </c>
      <c r="J35" s="73">
        <v>0</v>
      </c>
      <c r="K35" s="73">
        <v>108650</v>
      </c>
      <c r="L35" s="73">
        <v>0</v>
      </c>
    </row>
    <row r="36" spans="1:12" ht="18" customHeight="1">
      <c r="A36" s="57" t="s">
        <v>70</v>
      </c>
      <c r="B36" s="31" t="s">
        <v>71</v>
      </c>
      <c r="C36" s="71">
        <f>SUM(D36:L36)</f>
        <v>9640</v>
      </c>
      <c r="D36" s="72">
        <v>0</v>
      </c>
      <c r="E36" s="73">
        <v>0</v>
      </c>
      <c r="F36" s="73">
        <v>0</v>
      </c>
      <c r="G36" s="73">
        <v>0</v>
      </c>
      <c r="H36" s="73">
        <v>9640</v>
      </c>
      <c r="I36" s="73">
        <v>0</v>
      </c>
      <c r="J36" s="73">
        <v>0</v>
      </c>
      <c r="K36" s="73">
        <v>0</v>
      </c>
      <c r="L36" s="73">
        <v>0</v>
      </c>
    </row>
    <row r="37" spans="1:12" ht="18" customHeight="1">
      <c r="A37" s="57" t="s">
        <v>72</v>
      </c>
      <c r="B37" s="31" t="s">
        <v>73</v>
      </c>
      <c r="C37" s="72">
        <v>0</v>
      </c>
      <c r="D37" s="72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</row>
    <row r="38" spans="1:12" ht="18" customHeight="1">
      <c r="A38" s="57" t="s">
        <v>74</v>
      </c>
      <c r="B38" s="31" t="s">
        <v>75</v>
      </c>
      <c r="C38" s="71">
        <f aca="true" t="shared" si="0" ref="C38:C51">SUM(D38:L38)</f>
        <v>496417</v>
      </c>
      <c r="D38" s="72">
        <v>5300</v>
      </c>
      <c r="E38" s="73">
        <v>0</v>
      </c>
      <c r="F38" s="73">
        <v>85050</v>
      </c>
      <c r="G38" s="73">
        <v>59234</v>
      </c>
      <c r="H38" s="73">
        <v>328702</v>
      </c>
      <c r="I38" s="73">
        <v>10561</v>
      </c>
      <c r="J38" s="73">
        <v>0</v>
      </c>
      <c r="K38" s="73">
        <v>7570</v>
      </c>
      <c r="L38" s="73">
        <v>0</v>
      </c>
    </row>
    <row r="39" spans="1:12" ht="18" customHeight="1">
      <c r="A39" s="57" t="s">
        <v>76</v>
      </c>
      <c r="B39" s="31" t="s">
        <v>77</v>
      </c>
      <c r="C39" s="71">
        <f t="shared" si="0"/>
        <v>659986</v>
      </c>
      <c r="D39" s="72">
        <v>0</v>
      </c>
      <c r="E39" s="73">
        <v>17529</v>
      </c>
      <c r="F39" s="73">
        <v>585160</v>
      </c>
      <c r="G39" s="73">
        <v>6891</v>
      </c>
      <c r="H39" s="73">
        <v>20472</v>
      </c>
      <c r="I39" s="73">
        <v>0</v>
      </c>
      <c r="J39" s="73">
        <v>0</v>
      </c>
      <c r="K39" s="73">
        <v>29934</v>
      </c>
      <c r="L39" s="73">
        <v>0</v>
      </c>
    </row>
    <row r="40" spans="1:12" ht="18" customHeight="1">
      <c r="A40" s="57" t="s">
        <v>78</v>
      </c>
      <c r="B40" s="31" t="s">
        <v>79</v>
      </c>
      <c r="C40" s="71">
        <f t="shared" si="0"/>
        <v>630369</v>
      </c>
      <c r="D40" s="72">
        <v>0</v>
      </c>
      <c r="E40" s="73">
        <v>1267</v>
      </c>
      <c r="F40" s="73">
        <v>81511</v>
      </c>
      <c r="G40" s="73">
        <v>1765</v>
      </c>
      <c r="H40" s="73">
        <v>541658</v>
      </c>
      <c r="I40" s="73">
        <v>0</v>
      </c>
      <c r="J40" s="73">
        <v>0</v>
      </c>
      <c r="K40" s="73">
        <v>4168</v>
      </c>
      <c r="L40" s="73">
        <v>0</v>
      </c>
    </row>
    <row r="41" spans="1:12" ht="18" customHeight="1">
      <c r="A41" s="57" t="s">
        <v>80</v>
      </c>
      <c r="B41" s="31" t="s">
        <v>81</v>
      </c>
      <c r="C41" s="71">
        <f t="shared" si="0"/>
        <v>252393</v>
      </c>
      <c r="D41" s="72">
        <v>0</v>
      </c>
      <c r="E41" s="73">
        <v>0</v>
      </c>
      <c r="F41" s="73">
        <v>14562</v>
      </c>
      <c r="G41" s="73">
        <v>31</v>
      </c>
      <c r="H41" s="73">
        <v>227212</v>
      </c>
      <c r="I41" s="73">
        <v>0</v>
      </c>
      <c r="J41" s="73">
        <v>0</v>
      </c>
      <c r="K41" s="73">
        <v>10588</v>
      </c>
      <c r="L41" s="73">
        <v>0</v>
      </c>
    </row>
    <row r="42" spans="1:12" ht="18" customHeight="1">
      <c r="A42" s="57" t="s">
        <v>82</v>
      </c>
      <c r="B42" s="31" t="s">
        <v>83</v>
      </c>
      <c r="C42" s="71">
        <f t="shared" si="0"/>
        <v>593091</v>
      </c>
      <c r="D42" s="72">
        <v>0</v>
      </c>
      <c r="E42" s="73">
        <v>29493</v>
      </c>
      <c r="F42" s="73">
        <v>324185</v>
      </c>
      <c r="G42" s="73">
        <v>13658</v>
      </c>
      <c r="H42" s="73">
        <v>209125</v>
      </c>
      <c r="I42" s="73">
        <v>7974</v>
      </c>
      <c r="J42" s="73">
        <v>0</v>
      </c>
      <c r="K42" s="73">
        <v>8656</v>
      </c>
      <c r="L42" s="73">
        <v>0</v>
      </c>
    </row>
    <row r="43" spans="1:12" ht="18" customHeight="1">
      <c r="A43" s="57" t="s">
        <v>84</v>
      </c>
      <c r="B43" s="31" t="s">
        <v>85</v>
      </c>
      <c r="C43" s="71">
        <f t="shared" si="0"/>
        <v>43367</v>
      </c>
      <c r="D43" s="72">
        <v>0</v>
      </c>
      <c r="E43" s="73">
        <v>0</v>
      </c>
      <c r="F43" s="73">
        <v>5961</v>
      </c>
      <c r="G43" s="73">
        <v>33835</v>
      </c>
      <c r="H43" s="73">
        <v>2216</v>
      </c>
      <c r="I43" s="73">
        <v>450</v>
      </c>
      <c r="J43" s="73">
        <v>0</v>
      </c>
      <c r="K43" s="73">
        <v>905</v>
      </c>
      <c r="L43" s="73">
        <v>0</v>
      </c>
    </row>
    <row r="44" spans="1:12" ht="18" customHeight="1">
      <c r="A44" s="57" t="s">
        <v>86</v>
      </c>
      <c r="B44" s="31" t="s">
        <v>87</v>
      </c>
      <c r="C44" s="71">
        <f t="shared" si="0"/>
        <v>334039</v>
      </c>
      <c r="D44" s="72">
        <v>0</v>
      </c>
      <c r="E44" s="73">
        <v>0</v>
      </c>
      <c r="F44" s="73">
        <v>332514</v>
      </c>
      <c r="G44" s="73">
        <v>0</v>
      </c>
      <c r="H44" s="73">
        <v>1000</v>
      </c>
      <c r="I44" s="73">
        <v>0</v>
      </c>
      <c r="J44" s="73">
        <v>0</v>
      </c>
      <c r="K44" s="73">
        <v>525</v>
      </c>
      <c r="L44" s="73">
        <v>0</v>
      </c>
    </row>
    <row r="45" spans="1:12" ht="18" customHeight="1">
      <c r="A45" s="57" t="s">
        <v>88</v>
      </c>
      <c r="B45" s="31" t="s">
        <v>89</v>
      </c>
      <c r="C45" s="71">
        <f t="shared" si="0"/>
        <v>1756234</v>
      </c>
      <c r="D45" s="72">
        <v>1800</v>
      </c>
      <c r="E45" s="73">
        <v>0</v>
      </c>
      <c r="F45" s="73">
        <v>1289790</v>
      </c>
      <c r="G45" s="73">
        <v>19072</v>
      </c>
      <c r="H45" s="73">
        <v>428675</v>
      </c>
      <c r="I45" s="73">
        <v>0</v>
      </c>
      <c r="J45" s="73">
        <v>0</v>
      </c>
      <c r="K45" s="73">
        <v>16897</v>
      </c>
      <c r="L45" s="73">
        <v>0</v>
      </c>
    </row>
    <row r="46" spans="1:12" ht="18" customHeight="1">
      <c r="A46" s="57" t="s">
        <v>90</v>
      </c>
      <c r="B46" s="31" t="s">
        <v>91</v>
      </c>
      <c r="C46" s="71">
        <f t="shared" si="0"/>
        <v>38150</v>
      </c>
      <c r="D46" s="72">
        <v>0</v>
      </c>
      <c r="E46" s="73">
        <v>0</v>
      </c>
      <c r="F46" s="73">
        <v>12150</v>
      </c>
      <c r="G46" s="73">
        <v>0</v>
      </c>
      <c r="H46" s="73">
        <v>26000</v>
      </c>
      <c r="I46" s="73">
        <v>0</v>
      </c>
      <c r="J46" s="73">
        <v>0</v>
      </c>
      <c r="K46" s="73">
        <v>0</v>
      </c>
      <c r="L46" s="73">
        <v>0</v>
      </c>
    </row>
    <row r="47" spans="1:12" ht="18" customHeight="1">
      <c r="A47" s="57" t="s">
        <v>92</v>
      </c>
      <c r="B47" s="31" t="s">
        <v>93</v>
      </c>
      <c r="C47" s="71">
        <f t="shared" si="0"/>
        <v>74596</v>
      </c>
      <c r="D47" s="73">
        <v>0</v>
      </c>
      <c r="E47" s="73">
        <v>0</v>
      </c>
      <c r="F47" s="73">
        <v>29416</v>
      </c>
      <c r="G47" s="73">
        <v>4</v>
      </c>
      <c r="H47" s="73">
        <v>39180</v>
      </c>
      <c r="I47" s="73">
        <v>1416</v>
      </c>
      <c r="J47" s="73">
        <v>0</v>
      </c>
      <c r="K47" s="73">
        <v>4580</v>
      </c>
      <c r="L47" s="73">
        <v>0</v>
      </c>
    </row>
    <row r="48" spans="1:12" ht="18" customHeight="1">
      <c r="A48" s="57" t="s">
        <v>94</v>
      </c>
      <c r="B48" s="31" t="s">
        <v>95</v>
      </c>
      <c r="C48" s="71">
        <f t="shared" si="0"/>
        <v>10950</v>
      </c>
      <c r="D48" s="72">
        <v>0</v>
      </c>
      <c r="E48" s="73">
        <v>0</v>
      </c>
      <c r="F48" s="73">
        <v>0</v>
      </c>
      <c r="G48" s="73">
        <v>0</v>
      </c>
      <c r="H48" s="73">
        <v>10950</v>
      </c>
      <c r="I48" s="73">
        <v>0</v>
      </c>
      <c r="J48" s="73">
        <v>0</v>
      </c>
      <c r="K48" s="73">
        <v>0</v>
      </c>
      <c r="L48" s="73">
        <v>0</v>
      </c>
    </row>
    <row r="49" spans="1:12" s="77" customFormat="1" ht="54" customHeight="1">
      <c r="A49" s="59" t="s">
        <v>96</v>
      </c>
      <c r="B49" s="34" t="s">
        <v>97</v>
      </c>
      <c r="C49" s="74">
        <f t="shared" si="0"/>
        <v>8489294</v>
      </c>
      <c r="D49" s="75">
        <v>6743</v>
      </c>
      <c r="E49" s="76">
        <v>1194</v>
      </c>
      <c r="F49" s="76">
        <v>8363826</v>
      </c>
      <c r="G49" s="76">
        <v>38241</v>
      </c>
      <c r="H49" s="76">
        <v>59182</v>
      </c>
      <c r="I49" s="76">
        <v>5785</v>
      </c>
      <c r="J49" s="76">
        <v>0</v>
      </c>
      <c r="K49" s="76">
        <v>14323</v>
      </c>
      <c r="L49" s="76">
        <v>0</v>
      </c>
    </row>
    <row r="50" spans="1:12" ht="18" customHeight="1">
      <c r="A50" s="57" t="s">
        <v>98</v>
      </c>
      <c r="B50" s="31" t="s">
        <v>99</v>
      </c>
      <c r="C50" s="71">
        <f t="shared" si="0"/>
        <v>23316</v>
      </c>
      <c r="D50" s="72">
        <v>0</v>
      </c>
      <c r="E50" s="73">
        <v>0</v>
      </c>
      <c r="F50" s="73">
        <v>5600</v>
      </c>
      <c r="G50" s="73">
        <v>0</v>
      </c>
      <c r="H50" s="73">
        <v>17716</v>
      </c>
      <c r="I50" s="73">
        <v>0</v>
      </c>
      <c r="J50" s="73">
        <v>0</v>
      </c>
      <c r="K50" s="73">
        <v>0</v>
      </c>
      <c r="L50" s="73">
        <v>0</v>
      </c>
    </row>
    <row r="51" spans="1:12" ht="18" customHeight="1">
      <c r="A51" s="57" t="s">
        <v>100</v>
      </c>
      <c r="B51" s="31" t="s">
        <v>101</v>
      </c>
      <c r="C51" s="71">
        <f t="shared" si="0"/>
        <v>187953</v>
      </c>
      <c r="D51" s="72">
        <v>60286</v>
      </c>
      <c r="E51" s="73">
        <v>4905</v>
      </c>
      <c r="F51" s="73">
        <v>95050</v>
      </c>
      <c r="G51" s="73">
        <v>0</v>
      </c>
      <c r="H51" s="73">
        <v>12820</v>
      </c>
      <c r="I51" s="73">
        <v>0</v>
      </c>
      <c r="J51" s="73">
        <v>0</v>
      </c>
      <c r="K51" s="73">
        <v>14892</v>
      </c>
      <c r="L51" s="73">
        <v>0</v>
      </c>
    </row>
    <row r="52" spans="1:12" ht="18" customHeight="1">
      <c r="A52" s="57" t="s">
        <v>102</v>
      </c>
      <c r="B52" s="31" t="s">
        <v>103</v>
      </c>
      <c r="C52" s="72">
        <v>0</v>
      </c>
      <c r="D52" s="72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</row>
    <row r="53" spans="1:12" ht="15" customHeight="1">
      <c r="A53" s="78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 customHeight="1">
      <c r="A54" s="81"/>
      <c r="B54" s="42" t="s">
        <v>108</v>
      </c>
      <c r="C54" s="82"/>
      <c r="D54" s="82"/>
      <c r="E54" s="83"/>
      <c r="F54" s="83"/>
      <c r="G54" s="83"/>
      <c r="H54" s="83"/>
      <c r="I54" s="83"/>
      <c r="J54" s="83"/>
      <c r="K54" s="83"/>
      <c r="L54" s="83"/>
    </row>
    <row r="55" spans="1:12" ht="15" customHeight="1">
      <c r="A55" s="81"/>
      <c r="B55" s="84" t="s">
        <v>109</v>
      </c>
      <c r="C55" s="43"/>
      <c r="D55" s="43"/>
      <c r="E55" s="81"/>
      <c r="F55" s="81"/>
      <c r="G55" s="81"/>
      <c r="H55" s="81"/>
      <c r="I55" s="81"/>
      <c r="J55" s="81"/>
      <c r="K55" s="81"/>
      <c r="L55" s="81"/>
    </row>
    <row r="56" spans="1:12" ht="17.25">
      <c r="A56" s="1"/>
      <c r="B56" s="3"/>
      <c r="C56" s="64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ht="15.75">
      <c r="G58" s="62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F1" sqref="F1:F16384"/>
    </sheetView>
  </sheetViews>
  <sheetFormatPr defaultColWidth="8.66015625" defaultRowHeight="18"/>
  <cols>
    <col min="1" max="1" width="2.58203125" style="85" customWidth="1"/>
    <col min="2" max="2" width="7.58203125" style="85" customWidth="1"/>
    <col min="3" max="3" width="11.58203125" style="85" customWidth="1"/>
    <col min="4" max="4" width="10.33203125" style="85" customWidth="1"/>
    <col min="5" max="5" width="10.5" style="85" customWidth="1"/>
    <col min="6" max="6" width="11.83203125" style="85" customWidth="1"/>
    <col min="7" max="7" width="10.33203125" style="85" customWidth="1"/>
    <col min="8" max="8" width="11.08203125" style="85" customWidth="1"/>
    <col min="9" max="11" width="10.25" style="85" customWidth="1"/>
    <col min="12" max="12" width="9.58203125" style="85" customWidth="1"/>
    <col min="13" max="16384" width="9" style="85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87" customFormat="1" ht="30" customHeight="1">
      <c r="A2" s="5"/>
      <c r="B2" s="86"/>
      <c r="C2" s="66" t="s">
        <v>121</v>
      </c>
      <c r="D2" s="8" t="s">
        <v>122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ht="45" customHeight="1" thickTop="1">
      <c r="A4" s="16"/>
      <c r="B4" s="17" t="s">
        <v>1</v>
      </c>
      <c r="C4" s="18" t="s">
        <v>113</v>
      </c>
      <c r="D4" s="19" t="s">
        <v>2</v>
      </c>
      <c r="E4" s="19" t="s">
        <v>3</v>
      </c>
      <c r="F4" s="16" t="s">
        <v>4</v>
      </c>
      <c r="G4" s="20" t="s">
        <v>123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ht="48" customHeight="1">
      <c r="A5" s="22"/>
      <c r="B5" s="23" t="s">
        <v>10</v>
      </c>
      <c r="C5" s="35">
        <f aca="true" t="shared" si="0" ref="C5:C29">SUM(D5:L5)</f>
        <v>70893738</v>
      </c>
      <c r="D5" s="24">
        <v>2837031</v>
      </c>
      <c r="E5" s="24">
        <v>2440201</v>
      </c>
      <c r="F5" s="24">
        <v>28579129</v>
      </c>
      <c r="G5" s="24">
        <v>6681927</v>
      </c>
      <c r="H5" s="24">
        <f>SUM(H6:H52)</f>
        <v>14637631</v>
      </c>
      <c r="I5" s="24">
        <f>SUM(I6:I52)</f>
        <v>3578284</v>
      </c>
      <c r="J5" s="24">
        <f>SUM(J6:J52)</f>
        <v>1583672</v>
      </c>
      <c r="K5" s="24">
        <v>9907639</v>
      </c>
      <c r="L5" s="24">
        <v>648224</v>
      </c>
    </row>
    <row r="6" spans="1:12" ht="18" customHeight="1">
      <c r="A6" s="26" t="s">
        <v>11</v>
      </c>
      <c r="B6" s="27" t="s">
        <v>12</v>
      </c>
      <c r="C6" s="37">
        <f t="shared" si="0"/>
        <v>1858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1858</v>
      </c>
    </row>
    <row r="7" spans="1:12" ht="18" customHeight="1">
      <c r="A7" s="26" t="s">
        <v>13</v>
      </c>
      <c r="B7" s="31" t="s">
        <v>14</v>
      </c>
      <c r="C7" s="37">
        <f t="shared" si="0"/>
        <v>674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674</v>
      </c>
    </row>
    <row r="8" spans="1:12" ht="18" customHeight="1">
      <c r="A8" s="26" t="s">
        <v>15</v>
      </c>
      <c r="B8" s="31" t="s">
        <v>16</v>
      </c>
      <c r="C8" s="37">
        <f t="shared" si="0"/>
        <v>400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400</v>
      </c>
    </row>
    <row r="9" spans="1:12" ht="18" customHeight="1">
      <c r="A9" s="26" t="s">
        <v>17</v>
      </c>
      <c r="B9" s="31" t="s">
        <v>18</v>
      </c>
      <c r="C9" s="37">
        <f t="shared" si="0"/>
        <v>326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326</v>
      </c>
    </row>
    <row r="10" spans="1:12" ht="18" customHeight="1">
      <c r="A10" s="26" t="s">
        <v>19</v>
      </c>
      <c r="B10" s="31" t="s">
        <v>20</v>
      </c>
      <c r="C10" s="37">
        <f t="shared" si="0"/>
        <v>12079</v>
      </c>
      <c r="D10" s="29">
        <v>0</v>
      </c>
      <c r="E10" s="29">
        <v>0</v>
      </c>
      <c r="F10" s="29">
        <v>0</v>
      </c>
      <c r="G10" s="29">
        <v>10671</v>
      </c>
      <c r="H10" s="29">
        <v>0</v>
      </c>
      <c r="I10" s="29">
        <v>0</v>
      </c>
      <c r="J10" s="29">
        <v>0</v>
      </c>
      <c r="K10" s="29">
        <v>0</v>
      </c>
      <c r="L10" s="29">
        <v>1408</v>
      </c>
    </row>
    <row r="11" spans="1:12" ht="18" customHeight="1">
      <c r="A11" s="26" t="s">
        <v>21</v>
      </c>
      <c r="B11" s="31" t="s">
        <v>22</v>
      </c>
      <c r="C11" s="37">
        <f t="shared" si="0"/>
        <v>181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181</v>
      </c>
    </row>
    <row r="12" spans="1:12" ht="18" customHeight="1">
      <c r="A12" s="26" t="s">
        <v>23</v>
      </c>
      <c r="B12" s="31" t="s">
        <v>24</v>
      </c>
      <c r="C12" s="37">
        <f t="shared" si="0"/>
        <v>501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501</v>
      </c>
    </row>
    <row r="13" spans="1:12" ht="18" customHeight="1">
      <c r="A13" s="26" t="s">
        <v>25</v>
      </c>
      <c r="B13" s="31" t="s">
        <v>26</v>
      </c>
      <c r="C13" s="37">
        <f t="shared" si="0"/>
        <v>2242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2242</v>
      </c>
    </row>
    <row r="14" spans="1:12" ht="18" customHeight="1">
      <c r="A14" s="26" t="s">
        <v>27</v>
      </c>
      <c r="B14" s="31" t="s">
        <v>28</v>
      </c>
      <c r="C14" s="37">
        <f t="shared" si="0"/>
        <v>327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327</v>
      </c>
    </row>
    <row r="15" spans="1:12" ht="18" customHeight="1">
      <c r="A15" s="26" t="s">
        <v>29</v>
      </c>
      <c r="B15" s="31" t="s">
        <v>30</v>
      </c>
      <c r="C15" s="37">
        <f t="shared" si="0"/>
        <v>1114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1114</v>
      </c>
    </row>
    <row r="16" spans="1:12" ht="18" customHeight="1">
      <c r="A16" s="26" t="s">
        <v>31</v>
      </c>
      <c r="B16" s="31" t="s">
        <v>32</v>
      </c>
      <c r="C16" s="37">
        <f t="shared" si="0"/>
        <v>34424</v>
      </c>
      <c r="D16" s="29">
        <v>0</v>
      </c>
      <c r="E16" s="29">
        <v>0</v>
      </c>
      <c r="F16" s="29">
        <v>0</v>
      </c>
      <c r="G16" s="29">
        <v>28954</v>
      </c>
      <c r="H16" s="29">
        <v>0</v>
      </c>
      <c r="I16" s="29">
        <v>0</v>
      </c>
      <c r="J16" s="29">
        <v>0</v>
      </c>
      <c r="K16" s="29">
        <v>0</v>
      </c>
      <c r="L16" s="29">
        <v>5470</v>
      </c>
    </row>
    <row r="17" spans="1:12" ht="18" customHeight="1">
      <c r="A17" s="26" t="s">
        <v>33</v>
      </c>
      <c r="B17" s="31" t="s">
        <v>34</v>
      </c>
      <c r="C17" s="37">
        <f t="shared" si="0"/>
        <v>5305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5305</v>
      </c>
    </row>
    <row r="18" spans="1:12" ht="18" customHeight="1">
      <c r="A18" s="26" t="s">
        <v>35</v>
      </c>
      <c r="B18" s="31" t="s">
        <v>36</v>
      </c>
      <c r="C18" s="37">
        <f t="shared" si="0"/>
        <v>18318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18318</v>
      </c>
    </row>
    <row r="19" spans="1:12" ht="18" customHeight="1">
      <c r="A19" s="26" t="s">
        <v>37</v>
      </c>
      <c r="B19" s="31" t="s">
        <v>38</v>
      </c>
      <c r="C19" s="37">
        <f t="shared" si="0"/>
        <v>10334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10334</v>
      </c>
    </row>
    <row r="20" spans="1:12" ht="18" customHeight="1">
      <c r="A20" s="26" t="s">
        <v>39</v>
      </c>
      <c r="B20" s="31" t="s">
        <v>40</v>
      </c>
      <c r="C20" s="37">
        <f t="shared" si="0"/>
        <v>2298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2298</v>
      </c>
    </row>
    <row r="21" spans="1:12" ht="18" customHeight="1">
      <c r="A21" s="26" t="s">
        <v>41</v>
      </c>
      <c r="B21" s="31" t="s">
        <v>42</v>
      </c>
      <c r="C21" s="37">
        <f t="shared" si="0"/>
        <v>1144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1144</v>
      </c>
    </row>
    <row r="22" spans="1:12" ht="18" customHeight="1">
      <c r="A22" s="26" t="s">
        <v>43</v>
      </c>
      <c r="B22" s="31" t="s">
        <v>44</v>
      </c>
      <c r="C22" s="37">
        <f t="shared" si="0"/>
        <v>2261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2261</v>
      </c>
    </row>
    <row r="23" spans="1:12" ht="18" customHeight="1">
      <c r="A23" s="26" t="s">
        <v>45</v>
      </c>
      <c r="B23" s="31" t="s">
        <v>46</v>
      </c>
      <c r="C23" s="37">
        <f t="shared" si="0"/>
        <v>694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694</v>
      </c>
    </row>
    <row r="24" spans="1:12" ht="18" customHeight="1">
      <c r="A24" s="26" t="s">
        <v>47</v>
      </c>
      <c r="B24" s="31" t="s">
        <v>48</v>
      </c>
      <c r="C24" s="37">
        <f t="shared" si="0"/>
        <v>1005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1005</v>
      </c>
    </row>
    <row r="25" spans="1:12" ht="18" customHeight="1">
      <c r="A25" s="26" t="s">
        <v>49</v>
      </c>
      <c r="B25" s="31" t="s">
        <v>50</v>
      </c>
      <c r="C25" s="37">
        <f t="shared" si="0"/>
        <v>5339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5339</v>
      </c>
    </row>
    <row r="26" spans="1:12" ht="18" customHeight="1">
      <c r="A26" s="26" t="s">
        <v>51</v>
      </c>
      <c r="B26" s="31" t="s">
        <v>52</v>
      </c>
      <c r="C26" s="37">
        <f t="shared" si="0"/>
        <v>31553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31553</v>
      </c>
    </row>
    <row r="27" spans="1:12" ht="18" customHeight="1">
      <c r="A27" s="26" t="s">
        <v>53</v>
      </c>
      <c r="B27" s="31" t="s">
        <v>54</v>
      </c>
      <c r="C27" s="37">
        <f t="shared" si="0"/>
        <v>7099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7099</v>
      </c>
    </row>
    <row r="28" spans="1:12" ht="18" customHeight="1">
      <c r="A28" s="26" t="s">
        <v>55</v>
      </c>
      <c r="B28" s="31" t="s">
        <v>56</v>
      </c>
      <c r="C28" s="37">
        <f t="shared" si="0"/>
        <v>58534</v>
      </c>
      <c r="D28" s="29">
        <v>31311</v>
      </c>
      <c r="E28" s="29">
        <v>0</v>
      </c>
      <c r="F28" s="29">
        <v>0</v>
      </c>
      <c r="G28" s="29">
        <v>13960</v>
      </c>
      <c r="H28" s="29">
        <v>0</v>
      </c>
      <c r="I28" s="29">
        <v>0</v>
      </c>
      <c r="J28" s="29">
        <v>0</v>
      </c>
      <c r="K28" s="29">
        <v>0</v>
      </c>
      <c r="L28" s="29">
        <v>13263</v>
      </c>
    </row>
    <row r="29" spans="1:12" ht="18" customHeight="1">
      <c r="A29" s="26" t="s">
        <v>57</v>
      </c>
      <c r="B29" s="31" t="s">
        <v>58</v>
      </c>
      <c r="C29" s="37">
        <f t="shared" si="0"/>
        <v>49455</v>
      </c>
      <c r="D29" s="29">
        <v>0</v>
      </c>
      <c r="E29" s="29">
        <v>0</v>
      </c>
      <c r="F29" s="29">
        <v>0</v>
      </c>
      <c r="G29" s="29">
        <v>47291</v>
      </c>
      <c r="H29" s="29">
        <v>0</v>
      </c>
      <c r="I29" s="29">
        <v>0</v>
      </c>
      <c r="J29" s="29">
        <v>0</v>
      </c>
      <c r="K29" s="29">
        <v>0</v>
      </c>
      <c r="L29" s="29">
        <v>2164</v>
      </c>
    </row>
    <row r="30" spans="1:12" ht="18" customHeight="1">
      <c r="A30" s="26" t="s">
        <v>59</v>
      </c>
      <c r="B30" s="31" t="s">
        <v>60</v>
      </c>
      <c r="C30" s="37">
        <v>42561</v>
      </c>
      <c r="D30" s="29">
        <v>0</v>
      </c>
      <c r="E30" s="29">
        <v>0</v>
      </c>
      <c r="F30" s="29">
        <v>0</v>
      </c>
      <c r="G30" s="29">
        <v>0</v>
      </c>
      <c r="H30" s="29">
        <v>40767</v>
      </c>
      <c r="I30" s="29">
        <v>0</v>
      </c>
      <c r="J30" s="29">
        <v>0</v>
      </c>
      <c r="K30" s="29">
        <v>0</v>
      </c>
      <c r="L30" s="29">
        <v>1793</v>
      </c>
    </row>
    <row r="31" spans="1:12" ht="18" customHeight="1">
      <c r="A31" s="26" t="s">
        <v>61</v>
      </c>
      <c r="B31" s="31" t="s">
        <v>62</v>
      </c>
      <c r="C31" s="37">
        <f aca="true" t="shared" si="1" ref="C31:C41">SUM(D31:L31)</f>
        <v>5004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5004</v>
      </c>
    </row>
    <row r="32" spans="1:12" ht="18" customHeight="1">
      <c r="A32" s="26" t="s">
        <v>63</v>
      </c>
      <c r="B32" s="31" t="s">
        <v>64</v>
      </c>
      <c r="C32" s="37">
        <f t="shared" si="1"/>
        <v>450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450</v>
      </c>
    </row>
    <row r="33" spans="1:12" ht="18" customHeight="1">
      <c r="A33" s="26" t="s">
        <v>65</v>
      </c>
      <c r="B33" s="31" t="s">
        <v>66</v>
      </c>
      <c r="C33" s="37">
        <f t="shared" si="1"/>
        <v>1422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1422</v>
      </c>
    </row>
    <row r="34" spans="1:12" ht="18" customHeight="1">
      <c r="A34" s="26" t="s">
        <v>67</v>
      </c>
      <c r="B34" s="31" t="s">
        <v>68</v>
      </c>
      <c r="C34" s="37">
        <f t="shared" si="1"/>
        <v>79949</v>
      </c>
      <c r="D34" s="29">
        <v>0</v>
      </c>
      <c r="E34" s="29">
        <v>0</v>
      </c>
      <c r="F34" s="29">
        <v>0</v>
      </c>
      <c r="G34" s="29">
        <v>0</v>
      </c>
      <c r="H34" s="29">
        <v>12026</v>
      </c>
      <c r="I34" s="29">
        <v>0</v>
      </c>
      <c r="J34" s="29">
        <v>44252</v>
      </c>
      <c r="K34" s="29">
        <v>0</v>
      </c>
      <c r="L34" s="29">
        <v>23671</v>
      </c>
    </row>
    <row r="35" spans="1:12" ht="18" customHeight="1">
      <c r="A35" s="26" t="s">
        <v>106</v>
      </c>
      <c r="B35" s="31" t="s">
        <v>69</v>
      </c>
      <c r="C35" s="37">
        <f t="shared" si="1"/>
        <v>72936</v>
      </c>
      <c r="D35" s="29">
        <v>0</v>
      </c>
      <c r="E35" s="29">
        <v>0</v>
      </c>
      <c r="F35" s="29">
        <v>0</v>
      </c>
      <c r="G35" s="29">
        <v>53634</v>
      </c>
      <c r="H35" s="29">
        <v>0</v>
      </c>
      <c r="I35" s="29">
        <v>0</v>
      </c>
      <c r="J35" s="29">
        <v>0</v>
      </c>
      <c r="K35" s="29">
        <v>0</v>
      </c>
      <c r="L35" s="29">
        <v>19302</v>
      </c>
    </row>
    <row r="36" spans="1:12" ht="18" customHeight="1">
      <c r="A36" s="26" t="s">
        <v>70</v>
      </c>
      <c r="B36" s="31" t="s">
        <v>71</v>
      </c>
      <c r="C36" s="37">
        <f t="shared" si="1"/>
        <v>1851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1851</v>
      </c>
    </row>
    <row r="37" spans="1:12" ht="18" customHeight="1">
      <c r="A37" s="26" t="s">
        <v>72</v>
      </c>
      <c r="B37" s="31" t="s">
        <v>73</v>
      </c>
      <c r="C37" s="37">
        <f t="shared" si="1"/>
        <v>28830</v>
      </c>
      <c r="D37" s="29">
        <v>0</v>
      </c>
      <c r="E37" s="29">
        <v>0</v>
      </c>
      <c r="F37" s="29">
        <v>26755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2075</v>
      </c>
    </row>
    <row r="38" spans="1:12" ht="18" customHeight="1">
      <c r="A38" s="26" t="s">
        <v>74</v>
      </c>
      <c r="B38" s="31" t="s">
        <v>75</v>
      </c>
      <c r="C38" s="37">
        <f t="shared" si="1"/>
        <v>62339</v>
      </c>
      <c r="D38" s="29">
        <v>0</v>
      </c>
      <c r="E38" s="29">
        <v>0</v>
      </c>
      <c r="F38" s="29">
        <v>0</v>
      </c>
      <c r="G38" s="29">
        <v>11293</v>
      </c>
      <c r="H38" s="29">
        <v>0</v>
      </c>
      <c r="I38" s="29">
        <v>0</v>
      </c>
      <c r="J38" s="29">
        <v>0</v>
      </c>
      <c r="K38" s="29">
        <v>34753</v>
      </c>
      <c r="L38" s="29">
        <v>16293</v>
      </c>
    </row>
    <row r="39" spans="1:12" ht="18" customHeight="1">
      <c r="A39" s="26" t="s">
        <v>76</v>
      </c>
      <c r="B39" s="31" t="s">
        <v>77</v>
      </c>
      <c r="C39" s="37">
        <f t="shared" si="1"/>
        <v>43239</v>
      </c>
      <c r="D39" s="29">
        <v>0</v>
      </c>
      <c r="E39" s="29">
        <v>0</v>
      </c>
      <c r="F39" s="29">
        <v>0</v>
      </c>
      <c r="G39" s="29">
        <v>3304</v>
      </c>
      <c r="H39" s="29">
        <v>0</v>
      </c>
      <c r="I39" s="29">
        <v>0</v>
      </c>
      <c r="J39" s="29">
        <v>0</v>
      </c>
      <c r="K39" s="29">
        <v>0</v>
      </c>
      <c r="L39" s="29">
        <v>39935</v>
      </c>
    </row>
    <row r="40" spans="1:12" ht="18" customHeight="1">
      <c r="A40" s="26" t="s">
        <v>78</v>
      </c>
      <c r="B40" s="31" t="s">
        <v>79</v>
      </c>
      <c r="C40" s="37">
        <f t="shared" si="1"/>
        <v>99280</v>
      </c>
      <c r="D40" s="29">
        <v>12858</v>
      </c>
      <c r="E40" s="29">
        <v>0</v>
      </c>
      <c r="F40" s="29">
        <v>0</v>
      </c>
      <c r="G40" s="29">
        <v>1329</v>
      </c>
      <c r="H40" s="29">
        <v>68819</v>
      </c>
      <c r="I40" s="29">
        <v>0</v>
      </c>
      <c r="J40" s="29">
        <v>0</v>
      </c>
      <c r="K40" s="29">
        <v>3816</v>
      </c>
      <c r="L40" s="29">
        <v>12458</v>
      </c>
    </row>
    <row r="41" spans="1:12" ht="18" customHeight="1">
      <c r="A41" s="26" t="s">
        <v>80</v>
      </c>
      <c r="B41" s="31" t="s">
        <v>81</v>
      </c>
      <c r="C41" s="37">
        <f t="shared" si="1"/>
        <v>7701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7701</v>
      </c>
    </row>
    <row r="42" spans="1:12" ht="18" customHeight="1">
      <c r="A42" s="26" t="s">
        <v>82</v>
      </c>
      <c r="B42" s="31" t="s">
        <v>83</v>
      </c>
      <c r="C42" s="37">
        <v>11759</v>
      </c>
      <c r="D42" s="29">
        <v>0</v>
      </c>
      <c r="E42" s="29">
        <v>0</v>
      </c>
      <c r="F42" s="29">
        <v>0</v>
      </c>
      <c r="G42" s="29">
        <v>0</v>
      </c>
      <c r="H42" s="29">
        <v>5353</v>
      </c>
      <c r="I42" s="29">
        <v>0</v>
      </c>
      <c r="J42" s="29">
        <v>0</v>
      </c>
      <c r="K42" s="29">
        <v>0</v>
      </c>
      <c r="L42" s="29">
        <v>6407</v>
      </c>
    </row>
    <row r="43" spans="1:12" ht="18" customHeight="1">
      <c r="A43" s="26" t="s">
        <v>84</v>
      </c>
      <c r="B43" s="31" t="s">
        <v>85</v>
      </c>
      <c r="C43" s="37">
        <f>SUM(D43:L43)</f>
        <v>2261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2261</v>
      </c>
    </row>
    <row r="44" spans="1:12" ht="18" customHeight="1">
      <c r="A44" s="26" t="s">
        <v>86</v>
      </c>
      <c r="B44" s="31" t="s">
        <v>87</v>
      </c>
      <c r="C44" s="37">
        <f>SUM(D44:L44)</f>
        <v>1059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1059</v>
      </c>
    </row>
    <row r="45" spans="1:12" ht="18" customHeight="1">
      <c r="A45" s="26" t="s">
        <v>88</v>
      </c>
      <c r="B45" s="31" t="s">
        <v>89</v>
      </c>
      <c r="C45" s="37">
        <v>3512412</v>
      </c>
      <c r="D45" s="29">
        <v>87185</v>
      </c>
      <c r="E45" s="29">
        <v>328783</v>
      </c>
      <c r="F45" s="29">
        <v>399108</v>
      </c>
      <c r="G45" s="29">
        <v>525306</v>
      </c>
      <c r="H45" s="29">
        <v>184509</v>
      </c>
      <c r="I45" s="29">
        <v>947139</v>
      </c>
      <c r="J45" s="29">
        <v>371318</v>
      </c>
      <c r="K45" s="29">
        <v>525804</v>
      </c>
      <c r="L45" s="29">
        <v>143259</v>
      </c>
    </row>
    <row r="46" spans="1:12" ht="18" customHeight="1">
      <c r="A46" s="26" t="s">
        <v>90</v>
      </c>
      <c r="B46" s="31" t="s">
        <v>91</v>
      </c>
      <c r="C46" s="37">
        <f>SUM(D46:L46)</f>
        <v>475783</v>
      </c>
      <c r="D46" s="29">
        <v>69088</v>
      </c>
      <c r="E46" s="29">
        <v>0</v>
      </c>
      <c r="F46" s="29">
        <v>0</v>
      </c>
      <c r="G46" s="29">
        <v>160249</v>
      </c>
      <c r="H46" s="29">
        <v>0</v>
      </c>
      <c r="I46" s="29">
        <v>147022</v>
      </c>
      <c r="J46" s="29">
        <v>5853</v>
      </c>
      <c r="K46" s="29">
        <v>43210</v>
      </c>
      <c r="L46" s="29">
        <v>50361</v>
      </c>
    </row>
    <row r="47" spans="1:12" ht="18" customHeight="1">
      <c r="A47" s="26" t="s">
        <v>92</v>
      </c>
      <c r="B47" s="31" t="s">
        <v>93</v>
      </c>
      <c r="C47" s="37">
        <f>SUM(D47:L47)</f>
        <v>45038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40947</v>
      </c>
      <c r="J47" s="29">
        <v>0</v>
      </c>
      <c r="K47" s="29">
        <v>0</v>
      </c>
      <c r="L47" s="29">
        <v>4091</v>
      </c>
    </row>
    <row r="48" spans="1:12" ht="18" customHeight="1">
      <c r="A48" s="26" t="s">
        <v>94</v>
      </c>
      <c r="B48" s="31" t="s">
        <v>95</v>
      </c>
      <c r="C48" s="37">
        <f>SUM(D48:L48)</f>
        <v>775389</v>
      </c>
      <c r="D48" s="29">
        <v>0</v>
      </c>
      <c r="E48" s="29">
        <v>128473</v>
      </c>
      <c r="F48" s="29">
        <v>32246</v>
      </c>
      <c r="G48" s="29">
        <v>97041</v>
      </c>
      <c r="H48" s="29">
        <v>13455</v>
      </c>
      <c r="I48" s="29">
        <v>339041</v>
      </c>
      <c r="J48" s="29">
        <v>23656</v>
      </c>
      <c r="K48" s="29">
        <v>113829</v>
      </c>
      <c r="L48" s="29">
        <v>27648</v>
      </c>
    </row>
    <row r="49" spans="1:12" s="88" customFormat="1" ht="54" customHeight="1">
      <c r="A49" s="33" t="s">
        <v>96</v>
      </c>
      <c r="B49" s="34" t="s">
        <v>97</v>
      </c>
      <c r="C49" s="24">
        <f>SUM(D49:L49)</f>
        <v>64901353</v>
      </c>
      <c r="D49" s="35">
        <v>2504099</v>
      </c>
      <c r="E49" s="35">
        <v>1866785</v>
      </c>
      <c r="F49" s="35">
        <v>28121019</v>
      </c>
      <c r="G49" s="35">
        <v>5728894</v>
      </c>
      <c r="H49" s="35">
        <v>14278813</v>
      </c>
      <c r="I49" s="35">
        <v>2012927</v>
      </c>
      <c r="J49" s="35">
        <v>1084544</v>
      </c>
      <c r="K49" s="35">
        <v>9156356</v>
      </c>
      <c r="L49" s="35">
        <v>147916</v>
      </c>
    </row>
    <row r="50" spans="1:12" ht="18" customHeight="1">
      <c r="A50" s="26" t="s">
        <v>98</v>
      </c>
      <c r="B50" s="31" t="s">
        <v>99</v>
      </c>
      <c r="C50" s="37">
        <f>SUM(D50:L50)</f>
        <v>393582</v>
      </c>
      <c r="D50" s="29">
        <v>125142</v>
      </c>
      <c r="E50" s="29">
        <v>116159</v>
      </c>
      <c r="F50" s="29">
        <v>0</v>
      </c>
      <c r="G50" s="29">
        <v>0</v>
      </c>
      <c r="H50" s="29">
        <v>33889</v>
      </c>
      <c r="I50" s="29">
        <v>67412</v>
      </c>
      <c r="J50" s="29">
        <v>40520</v>
      </c>
      <c r="K50" s="29">
        <v>1485</v>
      </c>
      <c r="L50" s="29">
        <v>8975</v>
      </c>
    </row>
    <row r="51" spans="1:12" ht="18" customHeight="1">
      <c r="A51" s="26" t="s">
        <v>100</v>
      </c>
      <c r="B51" s="31" t="s">
        <v>101</v>
      </c>
      <c r="C51" s="37">
        <v>82078</v>
      </c>
      <c r="D51" s="29">
        <v>7349</v>
      </c>
      <c r="E51" s="29">
        <v>0</v>
      </c>
      <c r="F51" s="29">
        <v>0</v>
      </c>
      <c r="G51" s="29">
        <v>0</v>
      </c>
      <c r="H51" s="29">
        <v>0</v>
      </c>
      <c r="I51" s="29">
        <v>23796</v>
      </c>
      <c r="J51" s="29">
        <v>13529</v>
      </c>
      <c r="K51" s="29">
        <v>28385</v>
      </c>
      <c r="L51" s="29">
        <v>9018</v>
      </c>
    </row>
    <row r="52" spans="1:12" ht="18" customHeight="1">
      <c r="A52" s="26" t="s">
        <v>102</v>
      </c>
      <c r="B52" s="31" t="s">
        <v>103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5" customHeight="1">
      <c r="A53" s="38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5" customHeight="1">
      <c r="A54" s="41"/>
      <c r="B54" s="89" t="s">
        <v>124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ht="15" customHeight="1">
      <c r="A55" s="41"/>
      <c r="B55" s="84" t="s">
        <v>110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64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2009-04-02T02:56:36Z</dcterms:created>
  <dcterms:modified xsi:type="dcterms:W3CDTF">2009-04-02T02:57:14Z</dcterms:modified>
  <cp:category/>
  <cp:version/>
  <cp:contentType/>
  <cp:contentStatus/>
</cp:coreProperties>
</file>