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8 " sheetId="1" r:id="rId1"/>
  </sheets>
  <externalReferences>
    <externalReference r:id="rId4"/>
  </externalReferences>
  <definedNames>
    <definedName name="_5６農家人口" localSheetId="0">'118 '!$A$1:$H$95</definedName>
    <definedName name="_60．農__作__物ー1" localSheetId="0">'118 '!$A$1:$H$95</definedName>
    <definedName name="_60．農__作__物ー1">#REF!</definedName>
    <definedName name="_Regression_Int" localSheetId="0" hidden="1">1</definedName>
    <definedName name="_xlnm.Print_Area" localSheetId="0">'118 '!$A$1:$H$94</definedName>
    <definedName name="Print_Area_MI" localSheetId="0">'118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<sst xmlns="http://schemas.openxmlformats.org/spreadsheetml/2006/main" count="91" uniqueCount="90">
  <si>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</si>
  <si>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>鉄骨・鉄筋</t>
  </si>
  <si>
    <t>鉄筋コンク</t>
  </si>
  <si>
    <t>軽      量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</si>
  <si>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</si>
  <si>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</si>
  <si>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</si>
  <si>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</si>
  <si>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</si>
  <si>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</si>
  <si>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</si>
  <si>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</si>
  <si>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</si>
  <si>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</si>
  <si>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</si>
  <si>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</si>
  <si>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</si>
  <si>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</si>
  <si>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</si>
  <si>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</si>
  <si>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</si>
  <si>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</si>
  <si>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</si>
  <si>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</si>
  <si>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12 大  田  村</t>
  </si>
  <si>
    <t>13 真  玉  町</t>
  </si>
  <si>
    <t>14 香々地  町</t>
  </si>
  <si>
    <t>15 国  見  町</t>
  </si>
  <si>
    <t>16 姫  島  村</t>
  </si>
  <si>
    <t>17 国  東  町</t>
  </si>
  <si>
    <t>18 武  蔵  町</t>
  </si>
  <si>
    <t>19 安  岐  町</t>
  </si>
  <si>
    <t>20 日  出  町</t>
  </si>
  <si>
    <t>21 山  香  町</t>
  </si>
  <si>
    <t>22 野津原  町</t>
  </si>
  <si>
    <t>23 挾  間  町</t>
  </si>
  <si>
    <t>24 庄  内  町</t>
  </si>
  <si>
    <t>25 湯布院  町</t>
  </si>
  <si>
    <t>26 佐賀関  町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</si>
  <si>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</si>
  <si>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</si>
  <si>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</si>
  <si>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</si>
  <si>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</si>
  <si>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</si>
  <si>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</si>
  <si>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</si>
  <si>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</si>
  <si>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</si>
  <si>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</si>
  <si>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</si>
  <si>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</si>
  <si>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</si>
  <si>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</si>
  <si>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</si>
  <si>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43 荻      町</t>
  </si>
  <si>
    <t>44 久  住  町</t>
  </si>
  <si>
    <t>45 直  入  町</t>
  </si>
  <si>
    <t>46 九  重  町</t>
  </si>
  <si>
    <t>47 玖  珠  町</t>
  </si>
  <si>
    <t>48 前津江  村</t>
  </si>
  <si>
    <t>49 中津江  村</t>
  </si>
  <si>
    <t>50 上津江  村</t>
  </si>
  <si>
    <t>51 大  山  町</t>
  </si>
  <si>
    <t>52 天  瀬  町</t>
  </si>
  <si>
    <t>53 三  光  村</t>
  </si>
  <si>
    <t>54 本耶馬溪町</t>
  </si>
  <si>
    <t>55 耶馬渓  町</t>
  </si>
  <si>
    <t>56 山  国  町</t>
  </si>
  <si>
    <t>57 院  内  町</t>
  </si>
  <si>
    <t>58 安心院  町</t>
  </si>
  <si>
    <t>資料：県地方課「家屋に関する概要調書」</t>
  </si>
  <si>
    <t>(単位  ㎡)</t>
  </si>
  <si>
    <t xml:space="preserve">    平成７年1月1日現在</t>
  </si>
  <si>
    <t>れんが造コ</t>
  </si>
  <si>
    <t>総         数</t>
  </si>
  <si>
    <t>市         部</t>
  </si>
  <si>
    <t>郡         部</t>
  </si>
  <si>
    <t>西  国  東  郡</t>
  </si>
  <si>
    <t>東  国  東  郡</t>
  </si>
  <si>
    <t>速    見   郡</t>
  </si>
  <si>
    <t>大   分   郡</t>
  </si>
  <si>
    <t>北  海  部  郡</t>
  </si>
  <si>
    <t>南  海  部 郡</t>
  </si>
  <si>
    <t>大   野   郡</t>
  </si>
  <si>
    <t>直   入   郡</t>
  </si>
  <si>
    <t>玖   珠   郡</t>
  </si>
  <si>
    <t>日   田   郡</t>
  </si>
  <si>
    <t>下   毛   郡</t>
  </si>
  <si>
    <t>宇   佐   郡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</si>
</sst>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93" fontId="6" fillId="0" borderId="0" xfId="20" applyNumberFormat="1" applyFont="1" applyFill="1" applyAlignment="1" applyProtection="1">
      <alignment horizontal="centerContinuous" vertical="center"/>
      <protection locked="0"/>
    </xf>
    <xf numFmtId="193" fontId="7" fillId="0" borderId="0" xfId="20" applyNumberFormat="1" applyFont="1" applyFill="1" applyAlignment="1" applyProtection="1">
      <alignment horizontal="centerContinuous" vertical="center"/>
      <protection locked="0"/>
    </xf>
    <xf numFmtId="193" fontId="7" fillId="0" borderId="0" xfId="20" applyNumberFormat="1" applyFont="1" applyFill="1" applyAlignment="1" applyProtection="1">
      <alignment vertical="center"/>
      <protection/>
    </xf>
    <xf numFmtId="201" fontId="7" fillId="0" borderId="1" xfId="0" applyNumberFormat="1" applyFont="1" applyBorder="1" applyAlignment="1" applyProtection="1">
      <alignment horizontal="left"/>
      <protection locked="0"/>
    </xf>
    <xf numFmtId="0" fontId="7" fillId="0" borderId="1" xfId="20" applyFont="1" applyFill="1" applyBorder="1" applyAlignment="1" applyProtection="1">
      <alignment vertical="center"/>
      <protection locked="0"/>
    </xf>
    <xf numFmtId="193" fontId="7" fillId="0" borderId="1" xfId="20" applyNumberFormat="1" applyFont="1" applyFill="1" applyBorder="1" applyAlignment="1" applyProtection="1">
      <alignment horizontal="right" vertical="center"/>
      <protection locked="0"/>
    </xf>
    <xf numFmtId="193" fontId="8" fillId="0" borderId="0" xfId="20" applyNumberFormat="1" applyFont="1" applyFill="1" applyBorder="1" applyAlignment="1" applyProtection="1">
      <alignment horizontal="center" vertical="center"/>
      <protection locked="0"/>
    </xf>
    <xf numFmtId="0" fontId="8" fillId="0" borderId="2" xfId="20" applyFont="1" applyFill="1" applyBorder="1" applyAlignment="1" applyProtection="1">
      <alignment horizontal="center" vertical="center"/>
      <protection locked="0"/>
    </xf>
    <xf numFmtId="193" fontId="8" fillId="0" borderId="0" xfId="20" applyNumberFormat="1" applyFont="1" applyFill="1" applyAlignment="1" applyProtection="1">
      <alignment vertical="center"/>
      <protection/>
    </xf>
    <xf numFmtId="193" fontId="8" fillId="0" borderId="3" xfId="20" applyNumberFormat="1" applyFont="1" applyFill="1" applyBorder="1" applyAlignment="1" applyProtection="1">
      <alignment horizontal="center" vertical="center"/>
      <protection locked="0"/>
    </xf>
    <xf numFmtId="0" fontId="8" fillId="0" borderId="4" xfId="20" applyFont="1" applyFill="1" applyBorder="1" applyAlignment="1" applyProtection="1">
      <alignment horizontal="center" vertical="center"/>
      <protection locked="0"/>
    </xf>
    <xf numFmtId="193" fontId="9" fillId="0" borderId="0" xfId="20" applyNumberFormat="1" applyFont="1" applyFill="1" applyBorder="1" applyAlignment="1" applyProtection="1">
      <alignment horizontal="center" vertical="center"/>
      <protection locked="0"/>
    </xf>
    <xf numFmtId="193" fontId="9" fillId="0" borderId="2" xfId="20" applyNumberFormat="1" applyFont="1" applyFill="1" applyBorder="1" applyAlignment="1" applyProtection="1">
      <alignment vertical="center"/>
      <protection/>
    </xf>
    <xf numFmtId="193" fontId="9" fillId="0" borderId="0" xfId="20" applyNumberFormat="1" applyFont="1" applyFill="1" applyBorder="1" applyAlignment="1" applyProtection="1">
      <alignment vertical="center"/>
      <protection/>
    </xf>
    <xf numFmtId="193" fontId="9" fillId="0" borderId="0" xfId="20" applyNumberFormat="1" applyFont="1" applyFill="1" applyAlignment="1" applyProtection="1">
      <alignment vertical="center"/>
      <protection/>
    </xf>
    <xf numFmtId="193" fontId="9" fillId="0" borderId="0" xfId="20" applyNumberFormat="1" applyFont="1" applyFill="1" applyBorder="1" applyAlignment="1" applyProtection="1" quotePrefix="1">
      <alignment horizontal="center" vertical="center"/>
      <protection locked="0"/>
    </xf>
    <xf numFmtId="193" fontId="9" fillId="0" borderId="2" xfId="20" applyNumberFormat="1" applyFont="1" applyFill="1" applyBorder="1" applyAlignment="1" applyProtection="1">
      <alignment vertical="center"/>
      <protection locked="0"/>
    </xf>
    <xf numFmtId="193" fontId="9" fillId="0" borderId="0" xfId="20" applyNumberFormat="1" applyFont="1" applyFill="1" applyBorder="1" applyAlignment="1" applyProtection="1">
      <alignment vertical="center"/>
      <protection locked="0"/>
    </xf>
    <xf numFmtId="193" fontId="9" fillId="0" borderId="0" xfId="20" applyNumberFormat="1" applyFont="1" applyFill="1" applyAlignment="1" applyProtection="1">
      <alignment vertical="center"/>
      <protection locked="0"/>
    </xf>
    <xf numFmtId="193" fontId="7" fillId="0" borderId="0" xfId="20" applyNumberFormat="1" applyFont="1" applyFill="1" applyBorder="1" applyAlignment="1" applyProtection="1">
      <alignment vertical="center"/>
      <protection locked="0"/>
    </xf>
    <xf numFmtId="193" fontId="7" fillId="0" borderId="2" xfId="20" applyNumberFormat="1" applyFont="1" applyFill="1" applyBorder="1" applyAlignment="1" applyProtection="1">
      <alignment vertical="center"/>
      <protection locked="0"/>
    </xf>
    <xf numFmtId="193" fontId="7" fillId="0" borderId="0" xfId="20" applyNumberFormat="1" applyFont="1" applyFill="1" applyAlignment="1" applyProtection="1">
      <alignment vertical="center"/>
      <protection locked="0"/>
    </xf>
    <xf numFmtId="193" fontId="7" fillId="0" borderId="0" xfId="20" applyNumberFormat="1" applyFont="1" applyFill="1" applyBorder="1" applyAlignment="1" applyProtection="1">
      <alignment horizontal="center" vertical="center"/>
      <protection locked="0"/>
    </xf>
    <xf numFmtId="193" fontId="7" fillId="0" borderId="2" xfId="20" applyNumberFormat="1" applyFont="1" applyFill="1" applyBorder="1" applyAlignment="1" applyProtection="1">
      <alignment vertical="center"/>
      <protection/>
    </xf>
    <xf numFmtId="193" fontId="7" fillId="0" borderId="0" xfId="20" applyNumberFormat="1" applyFont="1" applyFill="1" applyBorder="1" applyAlignment="1" applyProtection="1">
      <alignment horizontal="right" vertical="center"/>
      <protection locked="0"/>
    </xf>
    <xf numFmtId="193" fontId="7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9" fillId="0" borderId="0" xfId="20" applyNumberFormat="1" applyFont="1" applyFill="1" applyBorder="1" applyAlignment="1" applyProtection="1">
      <alignment horizontal="left" vertical="center"/>
      <protection locked="0"/>
    </xf>
    <xf numFmtId="193" fontId="7" fillId="0" borderId="3" xfId="20" applyNumberFormat="1" applyFont="1" applyFill="1" applyBorder="1" applyAlignment="1" applyProtection="1">
      <alignment horizontal="center" vertical="center"/>
      <protection locked="0"/>
    </xf>
    <xf numFmtId="193" fontId="7" fillId="0" borderId="4" xfId="20" applyNumberFormat="1" applyFont="1" applyFill="1" applyBorder="1" applyAlignment="1" applyProtection="1">
      <alignment vertical="center"/>
      <protection/>
    </xf>
    <xf numFmtId="193" fontId="7" fillId="0" borderId="3" xfId="20" applyNumberFormat="1" applyFont="1" applyFill="1" applyBorder="1" applyAlignment="1" applyProtection="1">
      <alignment vertical="center"/>
      <protection locked="0"/>
    </xf>
    <xf numFmtId="193" fontId="7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workbookViewId="0" topLeftCell="A1">
      <selection activeCell="E1" sqref="E1:E16384"/>
    </sheetView>
  </sheetViews>
  <sheetFormatPr defaultColWidth="13.375" defaultRowHeight="12" customHeight="1"/>
  <cols>
    <col min="1" max="1" width="16.875" style="3" customWidth="1"/>
    <col min="2" max="2" width="14.25390625" style="3" customWidth="1"/>
    <col min="3" max="4" width="12.375" style="3" customWidth="1"/>
    <col min="5" max="5" width="13.125" style="3" customWidth="1"/>
    <col min="6" max="8" width="12.375" style="3" customWidth="1"/>
    <col min="9" max="16384" width="13.3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72</v>
      </c>
      <c r="B2" s="5"/>
      <c r="C2" s="5"/>
      <c r="D2" s="5"/>
      <c r="E2" s="5"/>
      <c r="F2" s="5"/>
      <c r="G2" s="5"/>
      <c r="H2" s="6" t="s">
        <v>73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74</v>
      </c>
      <c r="H3" s="8"/>
    </row>
    <row r="4" spans="1:8" s="9" customFormat="1" ht="12" customHeight="1">
      <c r="A4" s="7" t="s">
        <v>4</v>
      </c>
      <c r="B4" s="8" t="s">
        <v>5</v>
      </c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</row>
    <row r="5" spans="1:8" s="9" customFormat="1" ht="12" customHeight="1">
      <c r="A5" s="10"/>
      <c r="B5" s="11"/>
      <c r="C5" s="11" t="s">
        <v>10</v>
      </c>
      <c r="D5" s="11" t="s">
        <v>11</v>
      </c>
      <c r="E5" s="11"/>
      <c r="F5" s="11" t="s">
        <v>7</v>
      </c>
      <c r="G5" s="11" t="s">
        <v>12</v>
      </c>
      <c r="H5" s="11"/>
    </row>
    <row r="6" spans="1:8" s="15" customFormat="1" ht="12" customHeight="1">
      <c r="A6" s="12" t="s">
        <v>75</v>
      </c>
      <c r="B6" s="13">
        <f aca="true" t="shared" si="0" ref="B6:H6">SUM(B12:B93)</f>
        <v>27900800</v>
      </c>
      <c r="C6" s="14">
        <f t="shared" si="0"/>
        <v>2027382</v>
      </c>
      <c r="D6" s="14">
        <f t="shared" si="0"/>
        <v>8373698</v>
      </c>
      <c r="E6" s="14">
        <f t="shared" si="0"/>
        <v>11665001</v>
      </c>
      <c r="F6" s="14">
        <f t="shared" si="0"/>
        <v>4478042</v>
      </c>
      <c r="G6" s="14">
        <f t="shared" si="0"/>
        <v>1350335</v>
      </c>
      <c r="H6" s="15">
        <f t="shared" si="0"/>
        <v>6342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76</v>
      </c>
      <c r="B8" s="13">
        <f aca="true" t="shared" si="1" ref="B8:H8">SUM(B12:B22)</f>
        <v>22318941</v>
      </c>
      <c r="C8" s="14">
        <f t="shared" si="1"/>
        <v>1889972</v>
      </c>
      <c r="D8" s="14">
        <f t="shared" si="1"/>
        <v>7358454</v>
      </c>
      <c r="E8" s="14">
        <f t="shared" si="1"/>
        <v>9017213</v>
      </c>
      <c r="F8" s="14">
        <f t="shared" si="1"/>
        <v>3280242</v>
      </c>
      <c r="G8" s="14">
        <f t="shared" si="1"/>
        <v>772222</v>
      </c>
      <c r="H8" s="15">
        <f t="shared" si="1"/>
        <v>838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77</v>
      </c>
      <c r="B10" s="13">
        <f aca="true" t="shared" si="2" ref="B10:H10">B6-B8</f>
        <v>5581859</v>
      </c>
      <c r="C10" s="14">
        <f t="shared" si="2"/>
        <v>137410</v>
      </c>
      <c r="D10" s="14">
        <f t="shared" si="2"/>
        <v>1015244</v>
      </c>
      <c r="E10" s="14">
        <f t="shared" si="2"/>
        <v>2647788</v>
      </c>
      <c r="F10" s="14">
        <f t="shared" si="2"/>
        <v>1197800</v>
      </c>
      <c r="G10" s="14">
        <f t="shared" si="2"/>
        <v>578113</v>
      </c>
      <c r="H10" s="15">
        <f t="shared" si="2"/>
        <v>5504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13</v>
      </c>
      <c r="B12" s="24">
        <f aca="true" t="shared" si="3" ref="B12:B22">SUM(C12:H12)</f>
        <v>11562964</v>
      </c>
      <c r="C12" s="20">
        <v>1055350</v>
      </c>
      <c r="D12" s="20">
        <v>4334788</v>
      </c>
      <c r="E12" s="20">
        <v>4132521</v>
      </c>
      <c r="F12" s="20">
        <v>1790314</v>
      </c>
      <c r="G12" s="20">
        <v>249991</v>
      </c>
      <c r="H12" s="22">
        <v>0</v>
      </c>
    </row>
    <row r="13" spans="1:8" ht="12" customHeight="1">
      <c r="A13" s="23" t="s">
        <v>14</v>
      </c>
      <c r="B13" s="24">
        <f t="shared" si="3"/>
        <v>3234521</v>
      </c>
      <c r="C13" s="20">
        <v>474974</v>
      </c>
      <c r="D13" s="20">
        <v>1629533</v>
      </c>
      <c r="E13" s="20">
        <v>721274</v>
      </c>
      <c r="F13" s="20">
        <v>308645</v>
      </c>
      <c r="G13" s="20">
        <v>100095</v>
      </c>
      <c r="H13" s="22">
        <v>0</v>
      </c>
    </row>
    <row r="14" spans="1:8" ht="12" customHeight="1">
      <c r="A14" s="23" t="s">
        <v>15</v>
      </c>
      <c r="B14" s="24">
        <f t="shared" si="3"/>
        <v>1598603</v>
      </c>
      <c r="C14" s="20">
        <v>131544</v>
      </c>
      <c r="D14" s="20">
        <v>269297</v>
      </c>
      <c r="E14" s="20">
        <v>904000</v>
      </c>
      <c r="F14" s="25">
        <v>253309</v>
      </c>
      <c r="G14" s="20">
        <v>39684</v>
      </c>
      <c r="H14" s="22">
        <v>769</v>
      </c>
    </row>
    <row r="15" spans="1:8" ht="12" customHeight="1">
      <c r="A15" s="23" t="s">
        <v>16</v>
      </c>
      <c r="B15" s="24">
        <f t="shared" si="3"/>
        <v>1233125</v>
      </c>
      <c r="C15" s="20">
        <v>74082</v>
      </c>
      <c r="D15" s="20">
        <v>244526</v>
      </c>
      <c r="E15" s="20">
        <v>678119</v>
      </c>
      <c r="F15" s="20">
        <v>208840</v>
      </c>
      <c r="G15" s="20">
        <v>27558</v>
      </c>
      <c r="H15" s="22">
        <v>0</v>
      </c>
    </row>
    <row r="16" spans="1:8" ht="12" customHeight="1">
      <c r="A16" s="23" t="s">
        <v>17</v>
      </c>
      <c r="B16" s="24">
        <f t="shared" si="3"/>
        <v>1191703</v>
      </c>
      <c r="C16" s="20">
        <v>29981</v>
      </c>
      <c r="D16" s="20">
        <v>251887</v>
      </c>
      <c r="E16" s="20">
        <v>750102</v>
      </c>
      <c r="F16" s="25">
        <v>126397</v>
      </c>
      <c r="G16" s="20">
        <v>33267</v>
      </c>
      <c r="H16" s="22">
        <v>69</v>
      </c>
    </row>
    <row r="17" spans="1:8" ht="12" customHeight="1">
      <c r="A17" s="23" t="s">
        <v>18</v>
      </c>
      <c r="B17" s="24">
        <f t="shared" si="3"/>
        <v>780355</v>
      </c>
      <c r="C17" s="20">
        <v>35370</v>
      </c>
      <c r="D17" s="20">
        <v>153838</v>
      </c>
      <c r="E17" s="20">
        <v>379518</v>
      </c>
      <c r="F17" s="20">
        <v>149564</v>
      </c>
      <c r="G17" s="20">
        <v>62065</v>
      </c>
      <c r="H17" s="22">
        <v>0</v>
      </c>
    </row>
    <row r="18" spans="1:8" ht="12" customHeight="1">
      <c r="A18" s="23" t="s">
        <v>19</v>
      </c>
      <c r="B18" s="24">
        <f t="shared" si="3"/>
        <v>625728</v>
      </c>
      <c r="C18" s="20">
        <v>16067</v>
      </c>
      <c r="D18" s="20">
        <v>160834</v>
      </c>
      <c r="E18" s="20">
        <v>248185</v>
      </c>
      <c r="F18" s="20">
        <v>67355</v>
      </c>
      <c r="G18" s="20">
        <v>133287</v>
      </c>
      <c r="H18" s="22">
        <v>0</v>
      </c>
    </row>
    <row r="19" spans="1:8" ht="12" customHeight="1">
      <c r="A19" s="23" t="s">
        <v>20</v>
      </c>
      <c r="B19" s="24">
        <f t="shared" si="3"/>
        <v>287221</v>
      </c>
      <c r="C19" s="20">
        <v>3123</v>
      </c>
      <c r="D19" s="20">
        <v>47736</v>
      </c>
      <c r="E19" s="20">
        <v>163354</v>
      </c>
      <c r="F19" s="20">
        <v>43031</v>
      </c>
      <c r="G19" s="20">
        <v>29977</v>
      </c>
      <c r="H19" s="22">
        <v>0</v>
      </c>
    </row>
    <row r="20" spans="1:8" ht="12" customHeight="1">
      <c r="A20" s="23" t="s">
        <v>21</v>
      </c>
      <c r="B20" s="24">
        <f t="shared" si="3"/>
        <v>360555</v>
      </c>
      <c r="C20" s="20">
        <v>3488</v>
      </c>
      <c r="D20" s="20">
        <v>58944</v>
      </c>
      <c r="E20" s="20">
        <v>185574</v>
      </c>
      <c r="F20" s="20">
        <v>96069</v>
      </c>
      <c r="G20" s="20">
        <v>16480</v>
      </c>
      <c r="H20" s="22">
        <v>0</v>
      </c>
    </row>
    <row r="21" spans="1:8" ht="12" customHeight="1">
      <c r="A21" s="23" t="s">
        <v>22</v>
      </c>
      <c r="B21" s="24">
        <f t="shared" si="3"/>
        <v>488453</v>
      </c>
      <c r="C21" s="23">
        <v>12045</v>
      </c>
      <c r="D21" s="20">
        <v>61325</v>
      </c>
      <c r="E21" s="20">
        <v>276801</v>
      </c>
      <c r="F21" s="20">
        <v>95381</v>
      </c>
      <c r="G21" s="20">
        <v>42901</v>
      </c>
      <c r="H21" s="22">
        <v>0</v>
      </c>
    </row>
    <row r="22" spans="1:8" ht="12" customHeight="1">
      <c r="A22" s="23" t="s">
        <v>23</v>
      </c>
      <c r="B22" s="24">
        <f t="shared" si="3"/>
        <v>955713</v>
      </c>
      <c r="C22" s="20">
        <v>53948</v>
      </c>
      <c r="D22" s="20">
        <v>145746</v>
      </c>
      <c r="E22" s="20">
        <v>577765</v>
      </c>
      <c r="F22" s="20">
        <v>141337</v>
      </c>
      <c r="G22" s="20">
        <v>36917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78</v>
      </c>
      <c r="B24" s="13"/>
      <c r="C24" s="18"/>
      <c r="D24" s="18"/>
      <c r="E24" s="18"/>
      <c r="F24" s="18"/>
      <c r="G24" s="18"/>
      <c r="H24" s="18"/>
    </row>
    <row r="25" spans="1:8" ht="12" customHeight="1">
      <c r="A25" s="23" t="s">
        <v>24</v>
      </c>
      <c r="B25" s="24">
        <f>SUM(C25:H25)</f>
        <v>15943</v>
      </c>
      <c r="C25" s="20">
        <v>0</v>
      </c>
      <c r="D25" s="20">
        <v>2205</v>
      </c>
      <c r="E25" s="20">
        <v>8315</v>
      </c>
      <c r="F25" s="20">
        <v>5072</v>
      </c>
      <c r="G25" s="20">
        <v>351</v>
      </c>
      <c r="H25" s="20">
        <v>0</v>
      </c>
    </row>
    <row r="26" spans="1:8" ht="12" customHeight="1">
      <c r="A26" s="23" t="s">
        <v>25</v>
      </c>
      <c r="B26" s="24">
        <f>SUM(C26:H26)</f>
        <v>63019</v>
      </c>
      <c r="C26" s="20">
        <v>0</v>
      </c>
      <c r="D26" s="20">
        <v>2363</v>
      </c>
      <c r="E26" s="20">
        <v>33258</v>
      </c>
      <c r="F26" s="20">
        <v>25633</v>
      </c>
      <c r="G26" s="20">
        <v>1765</v>
      </c>
      <c r="H26" s="20">
        <v>0</v>
      </c>
    </row>
    <row r="27" spans="1:8" ht="12" customHeight="1">
      <c r="A27" s="23" t="s">
        <v>26</v>
      </c>
      <c r="B27" s="24">
        <f>SUM(C27:H27)</f>
        <v>41207</v>
      </c>
      <c r="C27" s="20">
        <v>4191</v>
      </c>
      <c r="D27" s="20">
        <v>2584</v>
      </c>
      <c r="E27" s="20">
        <v>16317</v>
      </c>
      <c r="F27" s="25">
        <v>15215</v>
      </c>
      <c r="G27" s="20">
        <v>2246</v>
      </c>
      <c r="H27" s="20">
        <v>654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79</v>
      </c>
      <c r="B29" s="13"/>
      <c r="C29" s="18"/>
      <c r="D29" s="18"/>
      <c r="E29" s="18"/>
      <c r="F29" s="18"/>
      <c r="G29" s="18"/>
      <c r="H29" s="18"/>
    </row>
    <row r="30" spans="1:8" ht="12" customHeight="1">
      <c r="A30" s="23" t="s">
        <v>27</v>
      </c>
      <c r="B30" s="24">
        <f>SUM(C30:H30)</f>
        <v>85501</v>
      </c>
      <c r="C30" s="20">
        <v>1547</v>
      </c>
      <c r="D30" s="20">
        <v>9021</v>
      </c>
      <c r="E30" s="20">
        <v>44863</v>
      </c>
      <c r="F30" s="26">
        <v>23425</v>
      </c>
      <c r="G30" s="20">
        <v>6645</v>
      </c>
      <c r="H30" s="20">
        <v>0</v>
      </c>
    </row>
    <row r="31" spans="1:8" ht="12" customHeight="1">
      <c r="A31" s="23" t="s">
        <v>28</v>
      </c>
      <c r="B31" s="24">
        <f>SUM(C31:H31)</f>
        <v>20734</v>
      </c>
      <c r="C31" s="20">
        <v>975</v>
      </c>
      <c r="D31" s="20">
        <v>4170</v>
      </c>
      <c r="E31" s="20">
        <v>12110</v>
      </c>
      <c r="F31" s="20">
        <v>1605</v>
      </c>
      <c r="G31" s="20">
        <v>1874</v>
      </c>
      <c r="H31" s="20">
        <v>0</v>
      </c>
    </row>
    <row r="32" spans="1:8" ht="12" customHeight="1">
      <c r="A32" s="23" t="s">
        <v>29</v>
      </c>
      <c r="B32" s="24">
        <f>SUM(C32:H32)</f>
        <v>288215</v>
      </c>
      <c r="C32" s="20">
        <v>10764</v>
      </c>
      <c r="D32" s="20">
        <v>60153</v>
      </c>
      <c r="E32" s="20">
        <v>115957</v>
      </c>
      <c r="F32" s="20">
        <v>41738</v>
      </c>
      <c r="G32" s="20">
        <v>59501</v>
      </c>
      <c r="H32" s="20">
        <v>102</v>
      </c>
    </row>
    <row r="33" spans="1:8" ht="12" customHeight="1">
      <c r="A33" s="23" t="s">
        <v>30</v>
      </c>
      <c r="B33" s="24">
        <f>SUM(C33:H33)</f>
        <v>124580</v>
      </c>
      <c r="C33" s="20">
        <v>4020</v>
      </c>
      <c r="D33" s="20">
        <v>11921</v>
      </c>
      <c r="E33" s="20">
        <v>80457</v>
      </c>
      <c r="F33" s="20">
        <v>22859</v>
      </c>
      <c r="G33" s="20">
        <v>5323</v>
      </c>
      <c r="H33" s="20">
        <v>0</v>
      </c>
    </row>
    <row r="34" spans="1:8" ht="12" customHeight="1">
      <c r="A34" s="23" t="s">
        <v>31</v>
      </c>
      <c r="B34" s="24">
        <f>SUM(C34:H34)</f>
        <v>194925</v>
      </c>
      <c r="C34" s="20">
        <v>407</v>
      </c>
      <c r="D34" s="20">
        <v>20186</v>
      </c>
      <c r="E34" s="20">
        <v>130349</v>
      </c>
      <c r="F34" s="20">
        <v>29235</v>
      </c>
      <c r="G34" s="20">
        <v>13900</v>
      </c>
      <c r="H34" s="20">
        <v>848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80</v>
      </c>
      <c r="B36" s="13"/>
      <c r="C36" s="18"/>
      <c r="D36" s="18"/>
      <c r="E36" s="18"/>
      <c r="F36" s="18"/>
      <c r="G36" s="18"/>
      <c r="H36" s="18"/>
    </row>
    <row r="37" spans="1:8" ht="12" customHeight="1">
      <c r="A37" s="23" t="s">
        <v>32</v>
      </c>
      <c r="B37" s="24">
        <f>SUM(C37:G37)</f>
        <v>535979</v>
      </c>
      <c r="C37" s="20">
        <v>6314</v>
      </c>
      <c r="D37" s="20">
        <v>95141</v>
      </c>
      <c r="E37" s="20">
        <v>293174</v>
      </c>
      <c r="F37" s="20">
        <v>125907</v>
      </c>
      <c r="G37" s="20">
        <v>15443</v>
      </c>
      <c r="H37" s="20">
        <v>0</v>
      </c>
    </row>
    <row r="38" spans="1:8" ht="12" customHeight="1">
      <c r="A38" s="23" t="s">
        <v>33</v>
      </c>
      <c r="B38" s="24">
        <f>SUM(C38:G38)</f>
        <v>185001</v>
      </c>
      <c r="C38" s="20">
        <v>2664</v>
      </c>
      <c r="D38" s="20">
        <v>21046</v>
      </c>
      <c r="E38" s="20">
        <v>87173</v>
      </c>
      <c r="F38" s="20">
        <v>70366</v>
      </c>
      <c r="G38" s="20">
        <v>3752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7" s="15" customFormat="1" ht="12" customHeight="1">
      <c r="A40" s="12" t="s">
        <v>81</v>
      </c>
      <c r="B40" s="13"/>
      <c r="C40" s="18"/>
      <c r="D40" s="18"/>
      <c r="E40" s="18"/>
      <c r="F40" s="18"/>
      <c r="G40" s="18"/>
    </row>
    <row r="41" spans="1:8" ht="12" customHeight="1">
      <c r="A41" s="23" t="s">
        <v>34</v>
      </c>
      <c r="B41" s="24">
        <f>SUM(C41:G41)</f>
        <v>46079</v>
      </c>
      <c r="C41" s="20">
        <v>330</v>
      </c>
      <c r="D41" s="20">
        <v>3804</v>
      </c>
      <c r="E41" s="20">
        <v>14298</v>
      </c>
      <c r="F41" s="20">
        <v>17913</v>
      </c>
      <c r="G41" s="20">
        <v>9734</v>
      </c>
      <c r="H41" s="20">
        <v>0</v>
      </c>
    </row>
    <row r="42" spans="1:8" ht="12" customHeight="1">
      <c r="A42" s="23" t="s">
        <v>35</v>
      </c>
      <c r="B42" s="24">
        <f>SUM(C42:G42)</f>
        <v>169022</v>
      </c>
      <c r="C42" s="20">
        <v>6336</v>
      </c>
      <c r="D42" s="20">
        <v>36369</v>
      </c>
      <c r="E42" s="20">
        <v>73281</v>
      </c>
      <c r="F42" s="20">
        <v>37305</v>
      </c>
      <c r="G42" s="20">
        <v>15731</v>
      </c>
      <c r="H42" s="20">
        <v>0</v>
      </c>
    </row>
    <row r="43" spans="1:8" ht="12" customHeight="1">
      <c r="A43" s="23" t="s">
        <v>36</v>
      </c>
      <c r="B43" s="24">
        <f>SUM(C43:G43)</f>
        <v>111655</v>
      </c>
      <c r="C43" s="20">
        <v>3151</v>
      </c>
      <c r="D43" s="20">
        <v>13226</v>
      </c>
      <c r="E43" s="20">
        <v>59070</v>
      </c>
      <c r="F43" s="20">
        <v>22284</v>
      </c>
      <c r="G43" s="20">
        <v>13924</v>
      </c>
      <c r="H43" s="20">
        <v>0</v>
      </c>
    </row>
    <row r="44" spans="1:8" ht="12" customHeight="1">
      <c r="A44" s="23" t="s">
        <v>37</v>
      </c>
      <c r="B44" s="24">
        <f>SUM(C44:G44)</f>
        <v>273209</v>
      </c>
      <c r="C44" s="20">
        <v>32343</v>
      </c>
      <c r="D44" s="20">
        <v>129931</v>
      </c>
      <c r="E44" s="20">
        <v>62226</v>
      </c>
      <c r="F44" s="20">
        <v>35492</v>
      </c>
      <c r="G44" s="20">
        <v>13217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82</v>
      </c>
      <c r="B46" s="13"/>
      <c r="C46" s="18"/>
      <c r="D46" s="18"/>
      <c r="E46" s="18"/>
      <c r="F46" s="18"/>
      <c r="G46" s="18"/>
      <c r="H46" s="18"/>
    </row>
    <row r="47" spans="1:8" ht="12" customHeight="1">
      <c r="A47" s="23" t="s">
        <v>38</v>
      </c>
      <c r="B47" s="24">
        <f>SUM(C47:H47)</f>
        <v>365971</v>
      </c>
      <c r="C47" s="20">
        <v>4141</v>
      </c>
      <c r="D47" s="20">
        <v>132661</v>
      </c>
      <c r="E47" s="20">
        <v>166682</v>
      </c>
      <c r="F47" s="20">
        <v>26292</v>
      </c>
      <c r="G47" s="20">
        <v>36145</v>
      </c>
      <c r="H47" s="20">
        <v>50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83</v>
      </c>
      <c r="B49" s="13"/>
      <c r="C49" s="18"/>
      <c r="D49" s="18"/>
      <c r="E49" s="18"/>
      <c r="F49" s="18"/>
      <c r="G49" s="18"/>
      <c r="H49" s="18"/>
    </row>
    <row r="50" spans="1:8" ht="12" customHeight="1">
      <c r="A50" s="23" t="s">
        <v>39</v>
      </c>
      <c r="B50" s="24">
        <f aca="true" t="shared" si="4" ref="B50:B57">SUM(C50:H50)</f>
        <v>65075</v>
      </c>
      <c r="C50" s="20">
        <v>873</v>
      </c>
      <c r="D50" s="20">
        <v>42748</v>
      </c>
      <c r="E50" s="20">
        <v>6188</v>
      </c>
      <c r="F50" s="20">
        <v>3360</v>
      </c>
      <c r="G50" s="20">
        <v>11906</v>
      </c>
      <c r="H50" s="20">
        <v>0</v>
      </c>
    </row>
    <row r="51" spans="1:8" ht="12" customHeight="1">
      <c r="A51" s="23" t="s">
        <v>40</v>
      </c>
      <c r="B51" s="24">
        <f t="shared" si="4"/>
        <v>99103</v>
      </c>
      <c r="C51" s="20">
        <v>53</v>
      </c>
      <c r="D51" s="20">
        <v>4376</v>
      </c>
      <c r="E51" s="20">
        <v>74802</v>
      </c>
      <c r="F51" s="20">
        <v>14025</v>
      </c>
      <c r="G51" s="20">
        <v>5847</v>
      </c>
      <c r="H51" s="20">
        <v>0</v>
      </c>
    </row>
    <row r="52" spans="1:8" ht="12" customHeight="1">
      <c r="A52" s="23" t="s">
        <v>41</v>
      </c>
      <c r="B52" s="24">
        <f t="shared" si="4"/>
        <v>14330</v>
      </c>
      <c r="C52" s="20">
        <v>224</v>
      </c>
      <c r="D52" s="20">
        <v>1180</v>
      </c>
      <c r="E52" s="20">
        <v>3662</v>
      </c>
      <c r="F52" s="20">
        <v>3565</v>
      </c>
      <c r="G52" s="20">
        <v>5699</v>
      </c>
      <c r="H52" s="20">
        <v>0</v>
      </c>
    </row>
    <row r="53" spans="1:8" ht="12" customHeight="1">
      <c r="A53" s="23" t="s">
        <v>42</v>
      </c>
      <c r="B53" s="24">
        <f t="shared" si="4"/>
        <v>53412</v>
      </c>
      <c r="C53" s="20">
        <v>143</v>
      </c>
      <c r="D53" s="20">
        <v>2194</v>
      </c>
      <c r="E53" s="20">
        <v>33651</v>
      </c>
      <c r="F53" s="20">
        <v>11479</v>
      </c>
      <c r="G53" s="20">
        <v>5945</v>
      </c>
      <c r="H53" s="20">
        <v>0</v>
      </c>
    </row>
    <row r="54" spans="1:8" ht="12" customHeight="1">
      <c r="A54" s="23" t="s">
        <v>43</v>
      </c>
      <c r="B54" s="24">
        <f t="shared" si="4"/>
        <v>25834</v>
      </c>
      <c r="C54" s="20">
        <v>312</v>
      </c>
      <c r="D54" s="20">
        <v>1890</v>
      </c>
      <c r="E54" s="20">
        <v>14680</v>
      </c>
      <c r="F54" s="25">
        <v>7024</v>
      </c>
      <c r="G54" s="20">
        <v>1928</v>
      </c>
      <c r="H54" s="20">
        <v>0</v>
      </c>
    </row>
    <row r="55" spans="1:8" ht="12" customHeight="1">
      <c r="A55" s="23" t="s">
        <v>44</v>
      </c>
      <c r="B55" s="24">
        <f t="shared" si="4"/>
        <v>65124</v>
      </c>
      <c r="C55" s="20">
        <v>772</v>
      </c>
      <c r="D55" s="20">
        <v>8419</v>
      </c>
      <c r="E55" s="20">
        <v>39995</v>
      </c>
      <c r="F55" s="20">
        <v>7170</v>
      </c>
      <c r="G55" s="20">
        <v>8768</v>
      </c>
      <c r="H55" s="20">
        <v>0</v>
      </c>
    </row>
    <row r="56" spans="1:8" ht="12" customHeight="1">
      <c r="A56" s="23" t="s">
        <v>45</v>
      </c>
      <c r="B56" s="24">
        <f t="shared" si="4"/>
        <v>51025</v>
      </c>
      <c r="C56" s="20">
        <v>0</v>
      </c>
      <c r="D56" s="20">
        <v>7672</v>
      </c>
      <c r="E56" s="20">
        <v>29616</v>
      </c>
      <c r="F56" s="20">
        <v>6534</v>
      </c>
      <c r="G56" s="20">
        <v>7203</v>
      </c>
      <c r="H56" s="20">
        <v>0</v>
      </c>
    </row>
    <row r="57" spans="1:8" ht="12" customHeight="1">
      <c r="A57" s="23" t="s">
        <v>46</v>
      </c>
      <c r="B57" s="24">
        <f t="shared" si="4"/>
        <v>202615</v>
      </c>
      <c r="C57" s="20">
        <v>2354</v>
      </c>
      <c r="D57" s="20">
        <v>81768</v>
      </c>
      <c r="E57" s="20">
        <v>58302</v>
      </c>
      <c r="F57" s="20">
        <v>30734</v>
      </c>
      <c r="G57" s="20">
        <v>29425</v>
      </c>
      <c r="H57" s="20">
        <v>32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84</v>
      </c>
      <c r="B59" s="13"/>
      <c r="C59" s="18"/>
      <c r="D59" s="18"/>
      <c r="E59" s="18"/>
      <c r="F59" s="18"/>
      <c r="G59" s="18"/>
      <c r="H59" s="18"/>
    </row>
    <row r="60" spans="1:8" ht="12" customHeight="1">
      <c r="A60" s="23" t="s">
        <v>47</v>
      </c>
      <c r="B60" s="24">
        <f aca="true" t="shared" si="5" ref="B60:B67">SUM(C60:H60)</f>
        <v>205557</v>
      </c>
      <c r="C60" s="20">
        <v>2205</v>
      </c>
      <c r="D60" s="20">
        <v>18267</v>
      </c>
      <c r="E60" s="20">
        <v>87412</v>
      </c>
      <c r="F60" s="20">
        <v>47405</v>
      </c>
      <c r="G60" s="20">
        <v>47561</v>
      </c>
      <c r="H60" s="20">
        <v>2707</v>
      </c>
    </row>
    <row r="61" spans="1:8" ht="12" customHeight="1">
      <c r="A61" s="23" t="s">
        <v>48</v>
      </c>
      <c r="B61" s="24">
        <f t="shared" si="5"/>
        <v>410286</v>
      </c>
      <c r="C61" s="20">
        <v>3725</v>
      </c>
      <c r="D61" s="20">
        <v>80728</v>
      </c>
      <c r="E61" s="20">
        <v>172521</v>
      </c>
      <c r="F61" s="20">
        <v>77595</v>
      </c>
      <c r="G61" s="20">
        <v>75656</v>
      </c>
      <c r="H61" s="20">
        <v>61</v>
      </c>
    </row>
    <row r="62" spans="1:8" ht="12" customHeight="1">
      <c r="A62" s="23" t="s">
        <v>49</v>
      </c>
      <c r="B62" s="24">
        <f t="shared" si="5"/>
        <v>30759</v>
      </c>
      <c r="C62" s="20">
        <v>0</v>
      </c>
      <c r="D62" s="20">
        <v>465</v>
      </c>
      <c r="E62" s="20">
        <v>11307</v>
      </c>
      <c r="F62" s="20">
        <v>12535</v>
      </c>
      <c r="G62" s="20">
        <v>6452</v>
      </c>
      <c r="H62" s="20">
        <v>0</v>
      </c>
    </row>
    <row r="63" spans="1:8" ht="12" customHeight="1">
      <c r="A63" s="23" t="s">
        <v>50</v>
      </c>
      <c r="B63" s="24">
        <f t="shared" si="5"/>
        <v>114794</v>
      </c>
      <c r="C63" s="20">
        <v>2923</v>
      </c>
      <c r="D63" s="20">
        <v>4380</v>
      </c>
      <c r="E63" s="20">
        <v>39280</v>
      </c>
      <c r="F63" s="20">
        <v>26007</v>
      </c>
      <c r="G63" s="20">
        <v>42204</v>
      </c>
      <c r="H63" s="20">
        <v>0</v>
      </c>
    </row>
    <row r="64" spans="1:8" ht="12" customHeight="1">
      <c r="A64" s="23" t="s">
        <v>51</v>
      </c>
      <c r="B64" s="24">
        <f t="shared" si="5"/>
        <v>41729</v>
      </c>
      <c r="C64" s="20">
        <v>343</v>
      </c>
      <c r="D64" s="20">
        <v>1689</v>
      </c>
      <c r="E64" s="20">
        <v>20867</v>
      </c>
      <c r="F64" s="20">
        <v>13810</v>
      </c>
      <c r="G64" s="20">
        <v>5020</v>
      </c>
      <c r="H64" s="20">
        <v>0</v>
      </c>
    </row>
    <row r="65" spans="1:8" ht="12" customHeight="1">
      <c r="A65" s="23" t="s">
        <v>52</v>
      </c>
      <c r="B65" s="24">
        <f t="shared" si="5"/>
        <v>108619</v>
      </c>
      <c r="C65" s="20">
        <v>106</v>
      </c>
      <c r="D65" s="20">
        <v>4225</v>
      </c>
      <c r="E65" s="20">
        <v>48012</v>
      </c>
      <c r="F65" s="20">
        <v>46445</v>
      </c>
      <c r="G65" s="20">
        <v>9831</v>
      </c>
      <c r="H65" s="20">
        <v>0</v>
      </c>
    </row>
    <row r="66" spans="1:8" ht="12" customHeight="1">
      <c r="A66" s="23" t="s">
        <v>53</v>
      </c>
      <c r="B66" s="24">
        <f t="shared" si="5"/>
        <v>113149</v>
      </c>
      <c r="C66" s="20">
        <v>1277</v>
      </c>
      <c r="D66" s="20">
        <v>6089</v>
      </c>
      <c r="E66" s="20">
        <v>78521</v>
      </c>
      <c r="F66" s="20">
        <v>12003</v>
      </c>
      <c r="G66" s="20">
        <v>15259</v>
      </c>
      <c r="H66" s="20">
        <v>0</v>
      </c>
    </row>
    <row r="67" spans="1:8" ht="12" customHeight="1">
      <c r="A67" s="23" t="s">
        <v>54</v>
      </c>
      <c r="B67" s="24">
        <f t="shared" si="5"/>
        <v>76743</v>
      </c>
      <c r="C67" s="20">
        <v>1202</v>
      </c>
      <c r="D67" s="20">
        <v>9975</v>
      </c>
      <c r="E67" s="20">
        <v>39747</v>
      </c>
      <c r="F67" s="20">
        <v>15436</v>
      </c>
      <c r="G67" s="20">
        <v>10383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85</v>
      </c>
      <c r="B69" s="13"/>
      <c r="C69" s="18"/>
      <c r="D69" s="18"/>
      <c r="E69" s="18"/>
      <c r="F69" s="18"/>
      <c r="G69" s="18"/>
      <c r="H69" s="18"/>
    </row>
    <row r="70" spans="1:8" ht="12" customHeight="1">
      <c r="A70" s="23" t="s">
        <v>55</v>
      </c>
      <c r="B70" s="24">
        <f>SUM(C70:H70)</f>
        <v>65334</v>
      </c>
      <c r="C70" s="20">
        <v>671</v>
      </c>
      <c r="D70" s="20">
        <v>994</v>
      </c>
      <c r="E70" s="20">
        <v>24669</v>
      </c>
      <c r="F70" s="20">
        <v>30242</v>
      </c>
      <c r="G70" s="20">
        <v>8758</v>
      </c>
      <c r="H70" s="20">
        <v>0</v>
      </c>
    </row>
    <row r="71" spans="1:8" ht="12" customHeight="1">
      <c r="A71" s="23" t="s">
        <v>56</v>
      </c>
      <c r="B71" s="24">
        <f>SUM(C71:H71)</f>
        <v>67766</v>
      </c>
      <c r="C71" s="20">
        <v>3210</v>
      </c>
      <c r="D71" s="20">
        <v>4965</v>
      </c>
      <c r="E71" s="20">
        <v>26708</v>
      </c>
      <c r="F71" s="20">
        <v>28946</v>
      </c>
      <c r="G71" s="20">
        <v>3653</v>
      </c>
      <c r="H71" s="20">
        <v>284</v>
      </c>
    </row>
    <row r="72" spans="1:8" ht="12" customHeight="1">
      <c r="A72" s="23" t="s">
        <v>57</v>
      </c>
      <c r="B72" s="24">
        <f>SUM(C72:H72)</f>
        <v>34120</v>
      </c>
      <c r="C72" s="20">
        <v>1985</v>
      </c>
      <c r="D72" s="20">
        <v>1826</v>
      </c>
      <c r="E72" s="20">
        <v>11467</v>
      </c>
      <c r="F72" s="20">
        <v>14026</v>
      </c>
      <c r="G72" s="20">
        <v>4816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86</v>
      </c>
      <c r="B74" s="13"/>
      <c r="C74" s="18"/>
      <c r="D74" s="18"/>
      <c r="E74" s="18"/>
      <c r="F74" s="18"/>
      <c r="G74" s="18"/>
      <c r="H74" s="18"/>
    </row>
    <row r="75" spans="1:8" ht="12" customHeight="1">
      <c r="A75" s="23" t="s">
        <v>58</v>
      </c>
      <c r="B75" s="24">
        <f>SUM(C75:H75)</f>
        <v>264069</v>
      </c>
      <c r="C75" s="20">
        <v>15833</v>
      </c>
      <c r="D75" s="20">
        <v>60364</v>
      </c>
      <c r="E75" s="20">
        <v>109445</v>
      </c>
      <c r="F75" s="20">
        <v>60576</v>
      </c>
      <c r="G75" s="20">
        <v>17851</v>
      </c>
      <c r="H75" s="20">
        <v>0</v>
      </c>
    </row>
    <row r="76" spans="1:8" ht="12" customHeight="1">
      <c r="A76" s="23" t="s">
        <v>59</v>
      </c>
      <c r="B76" s="24">
        <f>SUM(C76:H76)</f>
        <v>314723</v>
      </c>
      <c r="C76" s="20">
        <v>4971</v>
      </c>
      <c r="D76" s="20">
        <v>42392</v>
      </c>
      <c r="E76" s="20">
        <v>183375</v>
      </c>
      <c r="F76" s="20">
        <v>70063</v>
      </c>
      <c r="G76" s="20">
        <v>13922</v>
      </c>
      <c r="H76" s="20">
        <v>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87</v>
      </c>
      <c r="B78" s="13"/>
      <c r="C78" s="18"/>
      <c r="D78" s="18"/>
      <c r="E78" s="18"/>
      <c r="F78" s="18"/>
      <c r="G78" s="18"/>
      <c r="H78" s="18"/>
    </row>
    <row r="79" spans="1:8" ht="12" customHeight="1">
      <c r="A79" s="23" t="s">
        <v>60</v>
      </c>
      <c r="B79" s="24">
        <f>SUM(C79:H79)</f>
        <v>8589</v>
      </c>
      <c r="C79" s="20">
        <v>727</v>
      </c>
      <c r="D79" s="20">
        <v>437</v>
      </c>
      <c r="E79" s="20">
        <v>2916</v>
      </c>
      <c r="F79" s="20">
        <v>3692</v>
      </c>
      <c r="G79" s="20">
        <v>668</v>
      </c>
      <c r="H79" s="20">
        <v>149</v>
      </c>
    </row>
    <row r="80" spans="1:8" ht="12" customHeight="1">
      <c r="A80" s="23" t="s">
        <v>61</v>
      </c>
      <c r="B80" s="24">
        <f>SUM(C80:H80)</f>
        <v>11438</v>
      </c>
      <c r="C80" s="20">
        <v>947</v>
      </c>
      <c r="D80" s="20">
        <v>1035</v>
      </c>
      <c r="E80" s="20">
        <v>7060</v>
      </c>
      <c r="F80" s="20">
        <v>2268</v>
      </c>
      <c r="G80" s="20">
        <v>62</v>
      </c>
      <c r="H80" s="20">
        <v>66</v>
      </c>
    </row>
    <row r="81" spans="1:8" ht="12" customHeight="1">
      <c r="A81" s="23" t="s">
        <v>62</v>
      </c>
      <c r="B81" s="24">
        <f>SUM(C81:H81)</f>
        <v>59504</v>
      </c>
      <c r="C81" s="20">
        <v>1510</v>
      </c>
      <c r="D81" s="20">
        <v>27034</v>
      </c>
      <c r="E81" s="20">
        <v>25279</v>
      </c>
      <c r="F81" s="20">
        <v>4539</v>
      </c>
      <c r="G81" s="20">
        <v>1142</v>
      </c>
      <c r="H81" s="20">
        <v>0</v>
      </c>
    </row>
    <row r="82" spans="1:8" ht="12" customHeight="1">
      <c r="A82" s="23" t="s">
        <v>63</v>
      </c>
      <c r="B82" s="24">
        <f>SUM(C82:H82)</f>
        <v>55527</v>
      </c>
      <c r="C82" s="20">
        <v>478</v>
      </c>
      <c r="D82" s="20">
        <v>2827</v>
      </c>
      <c r="E82" s="20">
        <v>25360</v>
      </c>
      <c r="F82" s="25">
        <v>25518</v>
      </c>
      <c r="G82" s="20">
        <v>1241</v>
      </c>
      <c r="H82" s="20">
        <v>103</v>
      </c>
    </row>
    <row r="83" spans="1:8" ht="12" customHeight="1">
      <c r="A83" s="23" t="s">
        <v>64</v>
      </c>
      <c r="B83" s="24">
        <f>SUM(C83:H83)</f>
        <v>114705</v>
      </c>
      <c r="C83" s="20">
        <v>8192</v>
      </c>
      <c r="D83" s="20">
        <v>34636</v>
      </c>
      <c r="E83" s="20">
        <v>35907</v>
      </c>
      <c r="F83" s="20">
        <v>22330</v>
      </c>
      <c r="G83" s="20">
        <v>13192</v>
      </c>
      <c r="H83" s="20">
        <v>448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88</v>
      </c>
      <c r="B85" s="13"/>
      <c r="C85" s="18"/>
      <c r="D85" s="18"/>
      <c r="E85" s="18"/>
      <c r="F85" s="18"/>
      <c r="G85" s="18"/>
      <c r="H85" s="18"/>
    </row>
    <row r="86" spans="1:8" ht="12" customHeight="1">
      <c r="A86" s="23" t="s">
        <v>65</v>
      </c>
      <c r="B86" s="24">
        <f>SUM(C86:H86)</f>
        <v>80092</v>
      </c>
      <c r="C86" s="20">
        <v>0</v>
      </c>
      <c r="D86" s="20">
        <v>5005</v>
      </c>
      <c r="E86" s="20">
        <v>46535</v>
      </c>
      <c r="F86" s="20">
        <v>26534</v>
      </c>
      <c r="G86" s="20">
        <v>2018</v>
      </c>
      <c r="H86" s="20">
        <v>0</v>
      </c>
    </row>
    <row r="87" spans="1:8" ht="12" customHeight="1">
      <c r="A87" s="23" t="s">
        <v>66</v>
      </c>
      <c r="B87" s="24">
        <f>SUM(C87:H87)</f>
        <v>36522</v>
      </c>
      <c r="C87" s="20">
        <v>2061</v>
      </c>
      <c r="D87" s="20">
        <v>1623</v>
      </c>
      <c r="E87" s="20">
        <v>22981</v>
      </c>
      <c r="F87" s="20">
        <v>6190</v>
      </c>
      <c r="G87" s="20">
        <v>3667</v>
      </c>
      <c r="H87" s="20">
        <v>0</v>
      </c>
    </row>
    <row r="88" spans="1:8" ht="12" customHeight="1">
      <c r="A88" s="23" t="s">
        <v>67</v>
      </c>
      <c r="B88" s="24">
        <f>SUM(C88:H88)</f>
        <v>57746</v>
      </c>
      <c r="C88" s="20">
        <v>1396</v>
      </c>
      <c r="D88" s="20">
        <v>1287</v>
      </c>
      <c r="E88" s="20">
        <v>40575</v>
      </c>
      <c r="F88" s="20">
        <v>11548</v>
      </c>
      <c r="G88" s="20">
        <v>2940</v>
      </c>
      <c r="H88" s="20">
        <v>0</v>
      </c>
    </row>
    <row r="89" spans="1:8" ht="12" customHeight="1">
      <c r="A89" s="23" t="s">
        <v>68</v>
      </c>
      <c r="B89" s="24">
        <f>SUM(C89:H89)</f>
        <v>23100</v>
      </c>
      <c r="C89" s="20">
        <v>0</v>
      </c>
      <c r="D89" s="20">
        <v>1299</v>
      </c>
      <c r="E89" s="20">
        <v>12755</v>
      </c>
      <c r="F89" s="25">
        <v>8461</v>
      </c>
      <c r="G89" s="20">
        <v>585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89</v>
      </c>
      <c r="B91" s="13"/>
      <c r="C91" s="18"/>
      <c r="D91" s="18"/>
      <c r="E91" s="18"/>
      <c r="F91" s="18"/>
      <c r="G91" s="18"/>
      <c r="H91" s="18"/>
    </row>
    <row r="92" spans="1:8" ht="12" customHeight="1">
      <c r="A92" s="23" t="s">
        <v>69</v>
      </c>
      <c r="B92" s="24">
        <f>SUM(C92:H92)</f>
        <v>56545</v>
      </c>
      <c r="C92" s="20">
        <v>673</v>
      </c>
      <c r="D92" s="20">
        <v>2005</v>
      </c>
      <c r="E92" s="20">
        <v>38647</v>
      </c>
      <c r="F92" s="20">
        <v>13563</v>
      </c>
      <c r="G92" s="20">
        <v>1657</v>
      </c>
      <c r="H92" s="22">
        <v>0</v>
      </c>
    </row>
    <row r="93" spans="1:8" ht="12" customHeight="1">
      <c r="A93" s="28" t="s">
        <v>70</v>
      </c>
      <c r="B93" s="29">
        <f>SUM(C93:H93)</f>
        <v>132885</v>
      </c>
      <c r="C93" s="30">
        <v>1061</v>
      </c>
      <c r="D93" s="30">
        <v>6669</v>
      </c>
      <c r="E93" s="30">
        <v>78016</v>
      </c>
      <c r="F93" s="30">
        <v>33836</v>
      </c>
      <c r="G93" s="30">
        <v>13303</v>
      </c>
      <c r="H93" s="30">
        <v>0</v>
      </c>
    </row>
    <row r="94" spans="1:8" ht="12" customHeight="1">
      <c r="A94" s="20" t="s">
        <v>71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printOptions horizontalCentered="1"/>
  <pageMargins left="0" right="0" top="1.968503937007874" bottom="1.5748031496062993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2009-04-02T01:47:22Z</dcterms:created>
  <dcterms:modified xsi:type="dcterms:W3CDTF">2009-04-02T01:47:49Z</dcterms:modified>
  <cp:category/>
  <cp:version/>
  <cp:contentType/>
  <cp:contentStatus/>
</cp:coreProperties>
</file>