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59" sheetId="1" r:id="rId1"/>
  </sheets>
  <externalReferences>
    <externalReference r:id="rId4"/>
  </externalReferences>
  <definedNames>
    <definedName name="_5６農家人口" localSheetId="0">'59'!$A$1:$I$87</definedName>
    <definedName name="_59．経営耕地面積">'59'!$A$1:$K$87</definedName>
    <definedName name="_Regression_Int" localSheetId="0" hidden="1">1</definedName>
    <definedName name="_xlnm.Print_Area" localSheetId="0">'59'!$A$1:$K$87</definedName>
    <definedName name="Print_Area_MI" localSheetId="0">'59'!$A$1:$L$48</definedName>
  </definedNames>
  <calcPr fullCalcOnLoad="1"/>
</workbook>
</file>

<file path=xl/sharedStrings.xml><?xml version="1.0" encoding="utf-8"?>
<sst xmlns="http://schemas.openxmlformats.org/spreadsheetml/2006/main" count="102" uniqueCount="100">
  <si>
    <t>　59．経営耕地面積</t>
  </si>
  <si>
    <t>(単位  ａ)</t>
  </si>
  <si>
    <t>各年２月１日</t>
  </si>
  <si>
    <t>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</si>
  <si>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</si>
  <si>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</si>
  <si>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</si>
  <si>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</si>
  <si>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</si>
  <si>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</si>
  <si>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</si>
  <si>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</si>
  <si>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</si>
  <si>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</si>
  <si>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</si>
  <si>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</si>
  <si>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</si>
  <si>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った田</t>
  </si>
  <si>
    <t>をした田</t>
  </si>
  <si>
    <t>けを作った田</t>
  </si>
  <si>
    <t>なかった田</t>
  </si>
  <si>
    <t>昭和(60)年</t>
  </si>
  <si>
    <t xml:space="preserve">  60</t>
  </si>
  <si>
    <t>平成２年</t>
  </si>
  <si>
    <t xml:space="preserve">  7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</si>
  <si>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</si>
  <si>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</si>
  <si>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</si>
  <si>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</si>
  <si>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</si>
  <si>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</si>
  <si>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</si>
  <si>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</si>
  <si>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</si>
  <si>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</si>
  <si>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</si>
  <si>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</si>
  <si>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</si>
  <si>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</si>
  <si>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</si>
  <si>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</si>
  <si>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</si>
  <si>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</si>
  <si>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</si>
  <si>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</si>
  <si>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</si>
  <si>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</si>
  <si>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</si>
  <si>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</si>
  <si>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</si>
  <si>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</si>
  <si>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</si>
  <si>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</si>
  <si>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</si>
  <si>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</si>
  <si>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</si>
  <si>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</si>
  <si>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</si>
  <si>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</si>
  <si>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</si>
  <si>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</si>
  <si>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</si>
  <si>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</si>
  <si>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</si>
  <si>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</si>
  <si>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</si>
  <si>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</si>
  <si>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</si>
  <si>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</si>
  <si>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</si>
  <si>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</si>
  <si>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</si>
  <si>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</si>
  <si>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</si>
  <si>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</si>
  <si>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</si>
  <si>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</si>
  <si>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</si>
  <si>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</si>
  <si>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</si>
  <si>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</si>
  <si>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</si>
  <si>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</si>
  <si>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</si>
  <si>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</si>
  <si>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</si>
  <si>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</si>
  <si>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</si>
  <si>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</si>
  <si>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</si>
  <si>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</si>
  <si>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</si>
  <si>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</si>
  <si>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</si>
  <si>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</si>
  <si>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</si>
  <si>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</si>
  <si>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 注）年次（  ）書は旧定義による数値</t>
  </si>
  <si>
    <t>樹    園    地</t>
  </si>
  <si>
    <t>資料：県統計情報課「１９９５年世界農林業センサス」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</si>
</sst>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 applyProtection="1">
      <alignment horizontal="left"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>
      <alignment/>
    </xf>
    <xf numFmtId="41" fontId="6" fillId="0" borderId="0" xfId="0" applyNumberFormat="1" applyFont="1" applyAlignment="1" applyProtection="1">
      <alignment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horizontal="centerContinuous" vertical="center"/>
      <protection locked="0"/>
    </xf>
    <xf numFmtId="41" fontId="8" fillId="0" borderId="2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Continuous" vertical="center"/>
      <protection locked="0"/>
    </xf>
    <xf numFmtId="41" fontId="6" fillId="0" borderId="2" xfId="0" applyNumberFormat="1" applyFont="1" applyBorder="1" applyAlignment="1" applyProtection="1">
      <alignment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2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>
      <alignment horizontal="center"/>
      <protection locked="0"/>
    </xf>
    <xf numFmtId="41" fontId="7" fillId="0" borderId="5" xfId="0" applyNumberFormat="1" applyFont="1" applyBorder="1" applyAlignment="1" applyProtection="1">
      <alignment horizontal="center"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 horizontal="left"/>
      <protection locked="0"/>
    </xf>
    <xf numFmtId="41" fontId="9" fillId="0" borderId="2" xfId="0" applyNumberFormat="1" applyFont="1" applyBorder="1" applyAlignment="1">
      <alignment/>
    </xf>
    <xf numFmtId="41" fontId="7" fillId="0" borderId="4" xfId="0" applyNumberFormat="1" applyFont="1" applyBorder="1" applyAlignment="1" applyProtection="1">
      <alignment horizontal="center"/>
      <protection locked="0"/>
    </xf>
    <xf numFmtId="41" fontId="7" fillId="0" borderId="3" xfId="0" applyNumberFormat="1" applyFont="1" applyBorder="1" applyAlignment="1" applyProtection="1">
      <alignment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workbookViewId="0" topLeftCell="A4">
      <selection activeCell="D14" sqref="D14"/>
    </sheetView>
  </sheetViews>
  <sheetFormatPr defaultColWidth="13.5" defaultRowHeight="12" customHeight="1"/>
  <cols>
    <col min="1" max="1" width="10.66015625" style="3" customWidth="1"/>
    <col min="2" max="11" width="8.41015625" style="3" customWidth="1"/>
    <col min="12" max="12" width="8.66015625" style="3" customWidth="1"/>
    <col min="13" max="16384" width="13.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4" customFormat="1" ht="12" customHeight="1" thickTop="1">
      <c r="A3" s="9"/>
      <c r="B3" s="10"/>
      <c r="C3" s="11" t="s">
        <v>3</v>
      </c>
      <c r="D3" s="12"/>
      <c r="E3" s="12"/>
      <c r="F3" s="11"/>
      <c r="G3" s="12"/>
      <c r="H3" s="13"/>
      <c r="I3" s="11" t="s">
        <v>98</v>
      </c>
      <c r="J3" s="12"/>
      <c r="K3" s="12"/>
    </row>
    <row r="4" spans="1:11" s="14" customFormat="1" ht="12" customHeight="1">
      <c r="A4" s="15" t="s">
        <v>4</v>
      </c>
      <c r="B4" s="10" t="s">
        <v>5</v>
      </c>
      <c r="C4" s="16"/>
      <c r="D4" s="12"/>
      <c r="E4" s="12"/>
      <c r="F4" s="10" t="s">
        <v>6</v>
      </c>
      <c r="G4" s="10" t="s">
        <v>7</v>
      </c>
      <c r="H4" s="16"/>
      <c r="I4" s="16"/>
      <c r="J4" s="13"/>
      <c r="K4" s="13"/>
    </row>
    <row r="5" spans="1:11" s="14" customFormat="1" ht="12" customHeight="1">
      <c r="A5" s="15"/>
      <c r="B5" s="17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8</v>
      </c>
      <c r="J5" s="10" t="s">
        <v>14</v>
      </c>
      <c r="K5" s="10" t="s">
        <v>15</v>
      </c>
    </row>
    <row r="6" spans="1:11" s="14" customFormat="1" ht="12" customHeight="1">
      <c r="A6" s="18" t="s">
        <v>16</v>
      </c>
      <c r="B6" s="19" t="s">
        <v>8</v>
      </c>
      <c r="C6" s="19"/>
      <c r="D6" s="19" t="s">
        <v>17</v>
      </c>
      <c r="E6" s="19" t="s">
        <v>18</v>
      </c>
      <c r="F6" s="19" t="s">
        <v>19</v>
      </c>
      <c r="G6" s="19" t="s">
        <v>20</v>
      </c>
      <c r="H6" s="19"/>
      <c r="I6" s="19"/>
      <c r="J6" s="20"/>
      <c r="K6" s="20"/>
    </row>
    <row r="7" spans="1:11" ht="12" customHeight="1">
      <c r="A7" s="21" t="s">
        <v>21</v>
      </c>
      <c r="B7" s="22">
        <v>6302367</v>
      </c>
      <c r="C7" s="23">
        <v>4235630</v>
      </c>
      <c r="D7" s="23">
        <v>3593156</v>
      </c>
      <c r="E7" s="23">
        <v>838564</v>
      </c>
      <c r="F7" s="23">
        <v>511776</v>
      </c>
      <c r="G7" s="23">
        <v>130698</v>
      </c>
      <c r="H7" s="24">
        <v>1135188</v>
      </c>
      <c r="I7" s="24">
        <v>931549</v>
      </c>
      <c r="J7" s="24">
        <v>815149</v>
      </c>
      <c r="K7" s="24">
        <v>116400</v>
      </c>
    </row>
    <row r="8" spans="1:11" ht="12" customHeight="1">
      <c r="A8" s="25" t="s">
        <v>22</v>
      </c>
      <c r="B8" s="22">
        <v>6275248</v>
      </c>
      <c r="C8" s="23">
        <v>4227632</v>
      </c>
      <c r="D8" s="23">
        <v>3586624</v>
      </c>
      <c r="E8" s="23">
        <v>838449</v>
      </c>
      <c r="F8" s="23">
        <v>510660</v>
      </c>
      <c r="G8" s="23">
        <v>130348</v>
      </c>
      <c r="H8" s="24">
        <v>1122194</v>
      </c>
      <c r="I8" s="24">
        <v>925422</v>
      </c>
      <c r="J8" s="24">
        <v>809452</v>
      </c>
      <c r="K8" s="24">
        <v>115970</v>
      </c>
    </row>
    <row r="9" spans="1:11" ht="12" customHeight="1">
      <c r="A9" s="21" t="s">
        <v>23</v>
      </c>
      <c r="B9" s="22">
        <v>5709520</v>
      </c>
      <c r="C9" s="23">
        <v>4014054</v>
      </c>
      <c r="D9" s="23">
        <v>3099614</v>
      </c>
      <c r="E9" s="23">
        <v>706571</v>
      </c>
      <c r="F9" s="23">
        <v>746243</v>
      </c>
      <c r="G9" s="23">
        <v>168197</v>
      </c>
      <c r="H9" s="24">
        <v>1024826</v>
      </c>
      <c r="I9" s="24">
        <v>670640</v>
      </c>
      <c r="J9" s="24">
        <v>600247</v>
      </c>
      <c r="K9" s="24">
        <v>70393</v>
      </c>
    </row>
    <row r="10" spans="1:11" ht="12" customHeight="1">
      <c r="A10" s="21"/>
      <c r="B10" s="22"/>
      <c r="C10" s="23"/>
      <c r="D10" s="23"/>
      <c r="E10" s="23"/>
      <c r="F10" s="23"/>
      <c r="G10" s="23"/>
      <c r="H10" s="24"/>
      <c r="I10" s="24"/>
      <c r="J10" s="24"/>
      <c r="K10" s="24"/>
    </row>
    <row r="11" spans="1:11" s="30" customFormat="1" ht="12" customHeight="1">
      <c r="A11" s="26" t="s">
        <v>24</v>
      </c>
      <c r="B11" s="27">
        <f aca="true" t="shared" si="0" ref="B11:J11">SUM(B13:B14)</f>
        <v>5067953</v>
      </c>
      <c r="C11" s="28">
        <f t="shared" si="0"/>
        <v>3608096</v>
      </c>
      <c r="D11" s="28">
        <f t="shared" si="0"/>
        <v>3185332</v>
      </c>
      <c r="E11" s="28">
        <f t="shared" si="0"/>
        <v>225243</v>
      </c>
      <c r="F11" s="29">
        <f t="shared" si="0"/>
        <v>272559</v>
      </c>
      <c r="G11" s="29">
        <f t="shared" si="0"/>
        <v>150205</v>
      </c>
      <c r="H11" s="30">
        <f t="shared" si="0"/>
        <v>934118</v>
      </c>
      <c r="I11" s="30">
        <f t="shared" si="0"/>
        <v>525768</v>
      </c>
      <c r="J11" s="30">
        <f t="shared" si="0"/>
        <v>477090</v>
      </c>
      <c r="K11" s="30">
        <v>48678</v>
      </c>
    </row>
    <row r="12" spans="1:11" s="30" customFormat="1" ht="12" customHeight="1">
      <c r="A12" s="26"/>
      <c r="B12" s="31"/>
      <c r="C12" s="32"/>
      <c r="D12" s="32"/>
      <c r="E12" s="32"/>
      <c r="F12" s="32"/>
      <c r="G12" s="32"/>
      <c r="H12" s="33"/>
      <c r="I12" s="33"/>
      <c r="J12" s="33"/>
      <c r="K12" s="33"/>
    </row>
    <row r="13" spans="1:11" s="30" customFormat="1" ht="12" customHeight="1">
      <c r="A13" s="34" t="s">
        <v>25</v>
      </c>
      <c r="B13" s="27">
        <f aca="true" t="shared" si="1" ref="B13:J13">SUM(B16:B26)</f>
        <v>1964815</v>
      </c>
      <c r="C13" s="28">
        <f t="shared" si="1"/>
        <v>1374033</v>
      </c>
      <c r="D13" s="28">
        <f t="shared" si="1"/>
        <v>1228129</v>
      </c>
      <c r="E13" s="28">
        <f t="shared" si="1"/>
        <v>134496</v>
      </c>
      <c r="F13" s="29">
        <f t="shared" si="1"/>
        <v>76670</v>
      </c>
      <c r="G13" s="29">
        <f t="shared" si="1"/>
        <v>69234</v>
      </c>
      <c r="H13" s="30">
        <f t="shared" si="1"/>
        <v>346113</v>
      </c>
      <c r="I13" s="30">
        <f t="shared" si="1"/>
        <v>244669</v>
      </c>
      <c r="J13" s="30">
        <f t="shared" si="1"/>
        <v>226939</v>
      </c>
      <c r="K13" s="30">
        <v>17730</v>
      </c>
    </row>
    <row r="14" spans="1:11" s="30" customFormat="1" ht="12" customHeight="1">
      <c r="A14" s="34" t="s">
        <v>26</v>
      </c>
      <c r="B14" s="27">
        <f aca="true" t="shared" si="2" ref="B14:J14">SUM(B27+B31+B37+B40+B45+B47+B56+B65+B69+B72+B78+B83)</f>
        <v>3103138</v>
      </c>
      <c r="C14" s="28">
        <f t="shared" si="2"/>
        <v>2234063</v>
      </c>
      <c r="D14" s="28">
        <f t="shared" si="2"/>
        <v>1957203</v>
      </c>
      <c r="E14" s="28">
        <f t="shared" si="2"/>
        <v>90747</v>
      </c>
      <c r="F14" s="29">
        <f t="shared" si="2"/>
        <v>195889</v>
      </c>
      <c r="G14" s="29">
        <f t="shared" si="2"/>
        <v>80971</v>
      </c>
      <c r="H14" s="30">
        <f t="shared" si="2"/>
        <v>588005</v>
      </c>
      <c r="I14" s="30">
        <f t="shared" si="2"/>
        <v>281099</v>
      </c>
      <c r="J14" s="30">
        <f t="shared" si="2"/>
        <v>250151</v>
      </c>
      <c r="K14" s="30">
        <v>31398</v>
      </c>
    </row>
    <row r="15" spans="1:11" ht="12" customHeight="1">
      <c r="A15" s="23"/>
      <c r="B15" s="22"/>
      <c r="C15" s="23"/>
      <c r="D15" s="23"/>
      <c r="E15" s="23"/>
      <c r="F15" s="23"/>
      <c r="G15" s="23"/>
      <c r="H15" s="24"/>
      <c r="I15" s="24"/>
      <c r="J15" s="24"/>
      <c r="K15" s="24"/>
    </row>
    <row r="16" spans="1:11" ht="12" customHeight="1">
      <c r="A16" s="21" t="s">
        <v>27</v>
      </c>
      <c r="B16" s="22">
        <v>279378</v>
      </c>
      <c r="C16" s="23">
        <v>190564</v>
      </c>
      <c r="D16" s="23">
        <v>165057</v>
      </c>
      <c r="E16" s="23">
        <v>14599</v>
      </c>
      <c r="F16" s="23">
        <v>10577</v>
      </c>
      <c r="G16" s="23">
        <v>14930</v>
      </c>
      <c r="H16" s="24">
        <v>63122</v>
      </c>
      <c r="I16" s="24">
        <v>25692</v>
      </c>
      <c r="J16" s="24">
        <v>24314</v>
      </c>
      <c r="K16" s="24">
        <v>856</v>
      </c>
    </row>
    <row r="17" spans="1:11" ht="12" customHeight="1">
      <c r="A17" s="21" t="s">
        <v>28</v>
      </c>
      <c r="B17" s="22">
        <v>33998</v>
      </c>
      <c r="C17" s="23">
        <v>23713</v>
      </c>
      <c r="D17" s="23">
        <v>18701</v>
      </c>
      <c r="E17" s="23">
        <v>245</v>
      </c>
      <c r="F17" s="23">
        <v>3566</v>
      </c>
      <c r="G17" s="23">
        <v>1446</v>
      </c>
      <c r="H17" s="24">
        <v>6811</v>
      </c>
      <c r="I17" s="24">
        <v>3474</v>
      </c>
      <c r="J17" s="24">
        <v>2658</v>
      </c>
      <c r="K17" s="24">
        <v>816</v>
      </c>
    </row>
    <row r="18" spans="1:11" ht="12" customHeight="1">
      <c r="A18" s="21" t="s">
        <v>29</v>
      </c>
      <c r="B18" s="22">
        <v>167945</v>
      </c>
      <c r="C18" s="23">
        <v>132014</v>
      </c>
      <c r="D18" s="23">
        <v>120154</v>
      </c>
      <c r="E18" s="23">
        <v>16267</v>
      </c>
      <c r="F18" s="23">
        <v>5015</v>
      </c>
      <c r="G18" s="23">
        <v>6845</v>
      </c>
      <c r="H18" s="24">
        <v>29458</v>
      </c>
      <c r="I18" s="24">
        <v>6473</v>
      </c>
      <c r="J18" s="24">
        <v>5820</v>
      </c>
      <c r="K18" s="24">
        <v>653</v>
      </c>
    </row>
    <row r="19" spans="1:11" ht="12" customHeight="1">
      <c r="A19" s="21" t="s">
        <v>30</v>
      </c>
      <c r="B19" s="22">
        <v>185309</v>
      </c>
      <c r="C19" s="23">
        <v>107691</v>
      </c>
      <c r="D19" s="23">
        <v>93197</v>
      </c>
      <c r="E19" s="23">
        <v>741</v>
      </c>
      <c r="F19" s="23">
        <v>9665</v>
      </c>
      <c r="G19" s="23">
        <v>4829</v>
      </c>
      <c r="H19" s="24">
        <v>42629</v>
      </c>
      <c r="I19" s="24">
        <v>34989</v>
      </c>
      <c r="J19" s="24">
        <v>34124</v>
      </c>
      <c r="K19" s="24">
        <v>865</v>
      </c>
    </row>
    <row r="20" spans="1:11" ht="12" customHeight="1">
      <c r="A20" s="21" t="s">
        <v>31</v>
      </c>
      <c r="B20" s="22">
        <v>79385</v>
      </c>
      <c r="C20" s="23">
        <v>61589</v>
      </c>
      <c r="D20" s="23">
        <v>53594</v>
      </c>
      <c r="E20" s="23">
        <v>147</v>
      </c>
      <c r="F20" s="23">
        <v>5894</v>
      </c>
      <c r="G20" s="23">
        <v>2101</v>
      </c>
      <c r="H20" s="24">
        <v>9931</v>
      </c>
      <c r="I20" s="24">
        <v>7865</v>
      </c>
      <c r="J20" s="24">
        <v>7622</v>
      </c>
      <c r="K20" s="24">
        <v>223</v>
      </c>
    </row>
    <row r="21" spans="1:11" ht="12" customHeight="1">
      <c r="A21" s="21" t="s">
        <v>32</v>
      </c>
      <c r="B21" s="22">
        <v>74046</v>
      </c>
      <c r="C21" s="23">
        <v>39827</v>
      </c>
      <c r="D21" s="23">
        <v>36621</v>
      </c>
      <c r="E21" s="23">
        <v>522</v>
      </c>
      <c r="F21" s="23">
        <v>1532</v>
      </c>
      <c r="G21" s="23">
        <v>1674</v>
      </c>
      <c r="H21" s="24">
        <v>14350</v>
      </c>
      <c r="I21" s="24">
        <v>19869</v>
      </c>
      <c r="J21" s="24">
        <v>18635</v>
      </c>
      <c r="K21" s="24">
        <v>1234</v>
      </c>
    </row>
    <row r="22" spans="1:11" ht="12" customHeight="1">
      <c r="A22" s="21" t="s">
        <v>33</v>
      </c>
      <c r="B22" s="22">
        <v>30761</v>
      </c>
      <c r="C22" s="23">
        <v>112</v>
      </c>
      <c r="D22" s="23">
        <v>50</v>
      </c>
      <c r="E22" s="23">
        <v>0</v>
      </c>
      <c r="F22" s="23">
        <v>62</v>
      </c>
      <c r="G22" s="23">
        <v>0</v>
      </c>
      <c r="H22" s="24">
        <v>788</v>
      </c>
      <c r="I22" s="24">
        <v>29861</v>
      </c>
      <c r="J22" s="24">
        <v>29861</v>
      </c>
      <c r="K22" s="24">
        <v>0</v>
      </c>
    </row>
    <row r="23" spans="1:11" ht="12" customHeight="1">
      <c r="A23" s="21" t="s">
        <v>34</v>
      </c>
      <c r="B23" s="22">
        <v>256592</v>
      </c>
      <c r="C23" s="23">
        <v>180330</v>
      </c>
      <c r="D23" s="23">
        <v>159853</v>
      </c>
      <c r="E23" s="23">
        <v>2845</v>
      </c>
      <c r="F23" s="23">
        <v>12765</v>
      </c>
      <c r="G23" s="23">
        <v>7712</v>
      </c>
      <c r="H23" s="24">
        <v>59516</v>
      </c>
      <c r="I23" s="24">
        <v>16746</v>
      </c>
      <c r="J23" s="24">
        <v>11010</v>
      </c>
      <c r="K23" s="24">
        <v>5736</v>
      </c>
    </row>
    <row r="24" spans="1:11" ht="12" customHeight="1">
      <c r="A24" s="21" t="s">
        <v>35</v>
      </c>
      <c r="B24" s="22">
        <v>200787</v>
      </c>
      <c r="C24" s="23">
        <v>124139</v>
      </c>
      <c r="D24" s="23">
        <v>104776</v>
      </c>
      <c r="E24" s="23">
        <v>2654</v>
      </c>
      <c r="F24" s="23">
        <v>9447</v>
      </c>
      <c r="G24" s="23">
        <v>9916</v>
      </c>
      <c r="H24" s="24">
        <v>62828</v>
      </c>
      <c r="I24" s="24">
        <v>13820</v>
      </c>
      <c r="J24" s="24">
        <v>12897</v>
      </c>
      <c r="K24" s="24">
        <v>923</v>
      </c>
    </row>
    <row r="25" spans="1:11" ht="12" customHeight="1">
      <c r="A25" s="21" t="s">
        <v>36</v>
      </c>
      <c r="B25" s="22">
        <v>164753</v>
      </c>
      <c r="C25" s="23">
        <v>88676</v>
      </c>
      <c r="D25" s="23">
        <v>77995</v>
      </c>
      <c r="E25" s="23">
        <v>1784</v>
      </c>
      <c r="F25" s="23">
        <v>5050</v>
      </c>
      <c r="G25" s="23">
        <v>5631</v>
      </c>
      <c r="H25" s="24">
        <v>14153</v>
      </c>
      <c r="I25" s="24">
        <v>61924</v>
      </c>
      <c r="J25" s="24">
        <v>56920</v>
      </c>
      <c r="K25" s="24">
        <v>5004</v>
      </c>
    </row>
    <row r="26" spans="1:11" ht="12" customHeight="1">
      <c r="A26" s="35" t="s">
        <v>37</v>
      </c>
      <c r="B26" s="36">
        <v>491861</v>
      </c>
      <c r="C26" s="37">
        <v>425378</v>
      </c>
      <c r="D26" s="37">
        <v>398131</v>
      </c>
      <c r="E26" s="37">
        <v>94692</v>
      </c>
      <c r="F26" s="37">
        <v>13097</v>
      </c>
      <c r="G26" s="37">
        <v>14150</v>
      </c>
      <c r="H26" s="37">
        <v>42527</v>
      </c>
      <c r="I26" s="37">
        <v>23956</v>
      </c>
      <c r="J26" s="37">
        <v>23078</v>
      </c>
      <c r="K26" s="37">
        <v>878</v>
      </c>
    </row>
    <row r="27" spans="1:11" s="30" customFormat="1" ht="12" customHeight="1">
      <c r="A27" s="38" t="s">
        <v>38</v>
      </c>
      <c r="B27" s="27">
        <f aca="true" t="shared" si="3" ref="B27:K27">SUM(B28:B30)</f>
        <v>124931</v>
      </c>
      <c r="C27" s="28">
        <f t="shared" si="3"/>
        <v>70164</v>
      </c>
      <c r="D27" s="28">
        <f t="shared" si="3"/>
        <v>63117</v>
      </c>
      <c r="E27" s="28">
        <f t="shared" si="3"/>
        <v>3466</v>
      </c>
      <c r="F27" s="29">
        <f t="shared" si="3"/>
        <v>4901</v>
      </c>
      <c r="G27" s="29">
        <f t="shared" si="3"/>
        <v>2146</v>
      </c>
      <c r="H27" s="30">
        <f t="shared" si="3"/>
        <v>33924</v>
      </c>
      <c r="I27" s="30">
        <f t="shared" si="3"/>
        <v>20843</v>
      </c>
      <c r="J27" s="30">
        <f t="shared" si="3"/>
        <v>20280</v>
      </c>
      <c r="K27" s="30">
        <f t="shared" si="3"/>
        <v>563</v>
      </c>
    </row>
    <row r="28" spans="1:11" ht="12" customHeight="1">
      <c r="A28" s="21" t="s">
        <v>39</v>
      </c>
      <c r="B28" s="22">
        <v>35076</v>
      </c>
      <c r="C28" s="23">
        <v>27573</v>
      </c>
      <c r="D28" s="23">
        <v>25053</v>
      </c>
      <c r="E28" s="23">
        <v>451</v>
      </c>
      <c r="F28" s="23">
        <v>1935</v>
      </c>
      <c r="G28" s="23">
        <v>585</v>
      </c>
      <c r="H28" s="24">
        <v>3969</v>
      </c>
      <c r="I28" s="24">
        <v>3534</v>
      </c>
      <c r="J28" s="24">
        <v>3509</v>
      </c>
      <c r="K28" s="24">
        <v>25</v>
      </c>
    </row>
    <row r="29" spans="1:11" ht="12" customHeight="1">
      <c r="A29" s="21" t="s">
        <v>40</v>
      </c>
      <c r="B29" s="22">
        <v>51614</v>
      </c>
      <c r="C29" s="23">
        <v>24306</v>
      </c>
      <c r="D29" s="23">
        <v>21667</v>
      </c>
      <c r="E29" s="23">
        <v>1647</v>
      </c>
      <c r="F29" s="23">
        <v>1761</v>
      </c>
      <c r="G29" s="23">
        <v>878</v>
      </c>
      <c r="H29" s="24">
        <v>20873</v>
      </c>
      <c r="I29" s="24">
        <v>6435</v>
      </c>
      <c r="J29" s="24">
        <v>6219</v>
      </c>
      <c r="K29" s="24">
        <v>216</v>
      </c>
    </row>
    <row r="30" spans="1:11" ht="12" customHeight="1">
      <c r="A30" s="35" t="s">
        <v>41</v>
      </c>
      <c r="B30" s="36">
        <v>38241</v>
      </c>
      <c r="C30" s="37">
        <v>18285</v>
      </c>
      <c r="D30" s="37">
        <v>16397</v>
      </c>
      <c r="E30" s="37">
        <v>1368</v>
      </c>
      <c r="F30" s="37">
        <v>1205</v>
      </c>
      <c r="G30" s="37">
        <v>683</v>
      </c>
      <c r="H30" s="37">
        <v>9082</v>
      </c>
      <c r="I30" s="37">
        <v>10874</v>
      </c>
      <c r="J30" s="37">
        <v>10552</v>
      </c>
      <c r="K30" s="37">
        <v>322</v>
      </c>
    </row>
    <row r="31" spans="1:11" s="30" customFormat="1" ht="12" customHeight="1">
      <c r="A31" s="38" t="s">
        <v>42</v>
      </c>
      <c r="B31" s="27">
        <f aca="true" t="shared" si="4" ref="B31:K31">SUM(B32:B36)</f>
        <v>340102</v>
      </c>
      <c r="C31" s="28">
        <f t="shared" si="4"/>
        <v>249207</v>
      </c>
      <c r="D31" s="28">
        <f t="shared" si="4"/>
        <v>214588</v>
      </c>
      <c r="E31" s="28">
        <f t="shared" si="4"/>
        <v>11003</v>
      </c>
      <c r="F31" s="29">
        <f t="shared" si="4"/>
        <v>20457</v>
      </c>
      <c r="G31" s="29">
        <f t="shared" si="4"/>
        <v>14162</v>
      </c>
      <c r="H31" s="30">
        <f t="shared" si="4"/>
        <v>33480</v>
      </c>
      <c r="I31" s="30">
        <f t="shared" si="4"/>
        <v>57444</v>
      </c>
      <c r="J31" s="30">
        <f t="shared" si="4"/>
        <v>56095</v>
      </c>
      <c r="K31" s="30">
        <f t="shared" si="4"/>
        <v>1349</v>
      </c>
    </row>
    <row r="32" spans="1:11" ht="12" customHeight="1">
      <c r="A32" s="21" t="s">
        <v>43</v>
      </c>
      <c r="B32" s="22">
        <v>59385</v>
      </c>
      <c r="C32" s="23">
        <v>38968</v>
      </c>
      <c r="D32" s="23">
        <v>34068</v>
      </c>
      <c r="E32" s="23">
        <v>3395</v>
      </c>
      <c r="F32" s="23">
        <v>3714</v>
      </c>
      <c r="G32" s="23">
        <v>1186</v>
      </c>
      <c r="H32" s="24">
        <v>6253</v>
      </c>
      <c r="I32" s="24">
        <v>14164</v>
      </c>
      <c r="J32" s="24">
        <v>14028</v>
      </c>
      <c r="K32" s="24">
        <v>136</v>
      </c>
    </row>
    <row r="33" spans="1:11" ht="12" customHeight="1">
      <c r="A33" s="21" t="s">
        <v>44</v>
      </c>
      <c r="B33" s="22">
        <v>1345</v>
      </c>
      <c r="C33" s="23">
        <v>269</v>
      </c>
      <c r="D33" s="23">
        <v>195</v>
      </c>
      <c r="E33" s="23">
        <v>9</v>
      </c>
      <c r="F33" s="23">
        <v>74</v>
      </c>
      <c r="G33" s="23">
        <v>0</v>
      </c>
      <c r="H33" s="24">
        <v>740</v>
      </c>
      <c r="I33" s="24">
        <v>336</v>
      </c>
      <c r="J33" s="24">
        <v>336</v>
      </c>
      <c r="K33" s="24">
        <v>0</v>
      </c>
    </row>
    <row r="34" spans="1:11" ht="12" customHeight="1">
      <c r="A34" s="21" t="s">
        <v>45</v>
      </c>
      <c r="B34" s="22">
        <v>134249</v>
      </c>
      <c r="C34" s="23">
        <v>105157</v>
      </c>
      <c r="D34" s="23">
        <v>90445</v>
      </c>
      <c r="E34" s="23">
        <v>3361</v>
      </c>
      <c r="F34" s="23">
        <v>7416</v>
      </c>
      <c r="G34" s="23">
        <v>7296</v>
      </c>
      <c r="H34" s="24">
        <v>13492</v>
      </c>
      <c r="I34" s="24">
        <v>15600</v>
      </c>
      <c r="J34" s="24">
        <v>14798</v>
      </c>
      <c r="K34" s="24">
        <v>802</v>
      </c>
    </row>
    <row r="35" spans="1:11" ht="12" customHeight="1">
      <c r="A35" s="21" t="s">
        <v>46</v>
      </c>
      <c r="B35" s="22">
        <v>46067</v>
      </c>
      <c r="C35" s="23">
        <v>35802</v>
      </c>
      <c r="D35" s="23">
        <v>31219</v>
      </c>
      <c r="E35" s="23">
        <v>1340</v>
      </c>
      <c r="F35" s="23">
        <v>3240</v>
      </c>
      <c r="G35" s="23">
        <v>1343</v>
      </c>
      <c r="H35" s="24">
        <v>4202</v>
      </c>
      <c r="I35" s="24">
        <v>6063</v>
      </c>
      <c r="J35" s="24">
        <v>6062</v>
      </c>
      <c r="K35" s="24">
        <v>1</v>
      </c>
    </row>
    <row r="36" spans="1:11" ht="12" customHeight="1">
      <c r="A36" s="35" t="s">
        <v>47</v>
      </c>
      <c r="B36" s="36">
        <v>99056</v>
      </c>
      <c r="C36" s="37">
        <v>69011</v>
      </c>
      <c r="D36" s="37">
        <v>58661</v>
      </c>
      <c r="E36" s="37">
        <v>2898</v>
      </c>
      <c r="F36" s="37">
        <v>6013</v>
      </c>
      <c r="G36" s="37">
        <v>4337</v>
      </c>
      <c r="H36" s="37">
        <v>8793</v>
      </c>
      <c r="I36" s="37">
        <v>21281</v>
      </c>
      <c r="J36" s="37">
        <v>20871</v>
      </c>
      <c r="K36" s="37">
        <v>410</v>
      </c>
    </row>
    <row r="37" spans="1:11" s="30" customFormat="1" ht="12" customHeight="1">
      <c r="A37" s="38" t="s">
        <v>48</v>
      </c>
      <c r="B37" s="27">
        <f aca="true" t="shared" si="5" ref="B37:K37">SUM(B38:B39)</f>
        <v>238046</v>
      </c>
      <c r="C37" s="28">
        <f t="shared" si="5"/>
        <v>158232</v>
      </c>
      <c r="D37" s="28">
        <f t="shared" si="5"/>
        <v>141461</v>
      </c>
      <c r="E37" s="28">
        <f t="shared" si="5"/>
        <v>1427</v>
      </c>
      <c r="F37" s="29">
        <f t="shared" si="5"/>
        <v>9829</v>
      </c>
      <c r="G37" s="29">
        <f t="shared" si="5"/>
        <v>6942</v>
      </c>
      <c r="H37" s="30">
        <f t="shared" si="5"/>
        <v>47126</v>
      </c>
      <c r="I37" s="30">
        <f t="shared" si="5"/>
        <v>32688</v>
      </c>
      <c r="J37" s="30">
        <f t="shared" si="5"/>
        <v>28604</v>
      </c>
      <c r="K37" s="30">
        <f t="shared" si="5"/>
        <v>4084</v>
      </c>
    </row>
    <row r="38" spans="1:11" ht="12" customHeight="1">
      <c r="A38" s="21" t="s">
        <v>49</v>
      </c>
      <c r="B38" s="22">
        <v>91711</v>
      </c>
      <c r="C38" s="23">
        <v>46284</v>
      </c>
      <c r="D38" s="23">
        <v>40931</v>
      </c>
      <c r="E38" s="23">
        <v>625</v>
      </c>
      <c r="F38" s="23">
        <v>2229</v>
      </c>
      <c r="G38" s="23">
        <v>3124</v>
      </c>
      <c r="H38" s="24">
        <v>22608</v>
      </c>
      <c r="I38" s="24">
        <v>22819</v>
      </c>
      <c r="J38" s="24">
        <v>22635</v>
      </c>
      <c r="K38" s="24">
        <v>184</v>
      </c>
    </row>
    <row r="39" spans="1:11" ht="12" customHeight="1">
      <c r="A39" s="35" t="s">
        <v>50</v>
      </c>
      <c r="B39" s="36">
        <v>146335</v>
      </c>
      <c r="C39" s="37">
        <v>111948</v>
      </c>
      <c r="D39" s="37">
        <v>100530</v>
      </c>
      <c r="E39" s="37">
        <v>802</v>
      </c>
      <c r="F39" s="37">
        <v>7600</v>
      </c>
      <c r="G39" s="37">
        <v>3818</v>
      </c>
      <c r="H39" s="37">
        <v>24518</v>
      </c>
      <c r="I39" s="37">
        <v>9869</v>
      </c>
      <c r="J39" s="37">
        <v>5969</v>
      </c>
      <c r="K39" s="37">
        <v>3900</v>
      </c>
    </row>
    <row r="40" spans="1:11" s="30" customFormat="1" ht="12" customHeight="1">
      <c r="A40" s="38" t="s">
        <v>51</v>
      </c>
      <c r="B40" s="27">
        <f aca="true" t="shared" si="6" ref="B40:K40">SUM(B41:B44)</f>
        <v>329570</v>
      </c>
      <c r="C40" s="28">
        <f t="shared" si="6"/>
        <v>288143</v>
      </c>
      <c r="D40" s="28">
        <f t="shared" si="6"/>
        <v>252889</v>
      </c>
      <c r="E40" s="28">
        <f t="shared" si="6"/>
        <v>10131</v>
      </c>
      <c r="F40" s="29">
        <f t="shared" si="6"/>
        <v>20566</v>
      </c>
      <c r="G40" s="29">
        <f t="shared" si="6"/>
        <v>14688</v>
      </c>
      <c r="H40" s="30">
        <f t="shared" si="6"/>
        <v>26119</v>
      </c>
      <c r="I40" s="30">
        <f t="shared" si="6"/>
        <v>15308</v>
      </c>
      <c r="J40" s="30">
        <f t="shared" si="6"/>
        <v>13036</v>
      </c>
      <c r="K40" s="30">
        <f t="shared" si="6"/>
        <v>2272</v>
      </c>
    </row>
    <row r="41" spans="1:11" ht="12" customHeight="1">
      <c r="A41" s="21" t="s">
        <v>52</v>
      </c>
      <c r="B41" s="22">
        <v>65324</v>
      </c>
      <c r="C41" s="23">
        <v>52611</v>
      </c>
      <c r="D41" s="23">
        <v>45828</v>
      </c>
      <c r="E41" s="23">
        <v>976</v>
      </c>
      <c r="F41" s="23">
        <v>3474</v>
      </c>
      <c r="G41" s="23">
        <v>3309</v>
      </c>
      <c r="H41" s="24">
        <v>7724</v>
      </c>
      <c r="I41" s="24">
        <v>4989</v>
      </c>
      <c r="J41" s="24">
        <v>3819</v>
      </c>
      <c r="K41" s="24">
        <v>1170</v>
      </c>
    </row>
    <row r="42" spans="1:11" ht="12" customHeight="1">
      <c r="A42" s="21" t="s">
        <v>53</v>
      </c>
      <c r="B42" s="22">
        <v>78387</v>
      </c>
      <c r="C42" s="23">
        <v>70469</v>
      </c>
      <c r="D42" s="23">
        <v>61598</v>
      </c>
      <c r="E42" s="23">
        <v>5121</v>
      </c>
      <c r="F42" s="23">
        <v>5400</v>
      </c>
      <c r="G42" s="23">
        <v>3471</v>
      </c>
      <c r="H42" s="24">
        <v>4597</v>
      </c>
      <c r="I42" s="24">
        <v>3321</v>
      </c>
      <c r="J42" s="24">
        <v>2940</v>
      </c>
      <c r="K42" s="24">
        <v>381</v>
      </c>
    </row>
    <row r="43" spans="1:11" ht="12" customHeight="1">
      <c r="A43" s="21" t="s">
        <v>54</v>
      </c>
      <c r="B43" s="22">
        <v>132251</v>
      </c>
      <c r="C43" s="23">
        <v>121738</v>
      </c>
      <c r="D43" s="23">
        <v>107957</v>
      </c>
      <c r="E43" s="23">
        <v>3874</v>
      </c>
      <c r="F43" s="23">
        <v>8428</v>
      </c>
      <c r="G43" s="23">
        <v>5353</v>
      </c>
      <c r="H43" s="24">
        <v>4661</v>
      </c>
      <c r="I43" s="24">
        <v>5852</v>
      </c>
      <c r="J43" s="24">
        <v>5810</v>
      </c>
      <c r="K43" s="24">
        <v>42</v>
      </c>
    </row>
    <row r="44" spans="1:11" ht="12" customHeight="1">
      <c r="A44" s="35" t="s">
        <v>55</v>
      </c>
      <c r="B44" s="36">
        <v>53608</v>
      </c>
      <c r="C44" s="37">
        <v>43325</v>
      </c>
      <c r="D44" s="37">
        <v>37506</v>
      </c>
      <c r="E44" s="37">
        <v>160</v>
      </c>
      <c r="F44" s="37">
        <v>3264</v>
      </c>
      <c r="G44" s="37">
        <v>2555</v>
      </c>
      <c r="H44" s="37">
        <v>9137</v>
      </c>
      <c r="I44" s="37">
        <v>1146</v>
      </c>
      <c r="J44" s="37">
        <v>467</v>
      </c>
      <c r="K44" s="37">
        <v>679</v>
      </c>
    </row>
    <row r="45" spans="1:11" s="30" customFormat="1" ht="12" customHeight="1">
      <c r="A45" s="38" t="s">
        <v>56</v>
      </c>
      <c r="B45" s="27">
        <f aca="true" t="shared" si="7" ref="B45:K45">SUM(B46)</f>
        <v>21431</v>
      </c>
      <c r="C45" s="28">
        <f t="shared" si="7"/>
        <v>8022</v>
      </c>
      <c r="D45" s="28">
        <f t="shared" si="7"/>
        <v>7732</v>
      </c>
      <c r="E45" s="28">
        <f t="shared" si="7"/>
        <v>302</v>
      </c>
      <c r="F45" s="29">
        <f t="shared" si="7"/>
        <v>218</v>
      </c>
      <c r="G45" s="29">
        <f t="shared" si="7"/>
        <v>72</v>
      </c>
      <c r="H45" s="30">
        <f t="shared" si="7"/>
        <v>1416</v>
      </c>
      <c r="I45" s="30">
        <f t="shared" si="7"/>
        <v>11993</v>
      </c>
      <c r="J45" s="30">
        <f t="shared" si="7"/>
        <v>11986</v>
      </c>
      <c r="K45" s="30">
        <f t="shared" si="7"/>
        <v>7</v>
      </c>
    </row>
    <row r="46" spans="1:11" ht="12" customHeight="1">
      <c r="A46" s="35" t="s">
        <v>57</v>
      </c>
      <c r="B46" s="36">
        <v>21431</v>
      </c>
      <c r="C46" s="37">
        <v>8022</v>
      </c>
      <c r="D46" s="37">
        <v>7732</v>
      </c>
      <c r="E46" s="37">
        <v>302</v>
      </c>
      <c r="F46" s="37">
        <v>218</v>
      </c>
      <c r="G46" s="37">
        <v>72</v>
      </c>
      <c r="H46" s="37">
        <v>1416</v>
      </c>
      <c r="I46" s="37">
        <v>11993</v>
      </c>
      <c r="J46" s="37">
        <v>11986</v>
      </c>
      <c r="K46" s="37">
        <v>7</v>
      </c>
    </row>
    <row r="47" spans="1:11" s="30" customFormat="1" ht="12" customHeight="1">
      <c r="A47" s="38" t="s">
        <v>58</v>
      </c>
      <c r="B47" s="39">
        <f aca="true" t="shared" si="8" ref="B47:K47">SUM(B48:B55)</f>
        <v>118461</v>
      </c>
      <c r="C47" s="29">
        <f t="shared" si="8"/>
        <v>74238</v>
      </c>
      <c r="D47" s="29">
        <f t="shared" si="8"/>
        <v>68589</v>
      </c>
      <c r="E47" s="29">
        <f t="shared" si="8"/>
        <v>741</v>
      </c>
      <c r="F47" s="29">
        <f t="shared" si="8"/>
        <v>4213</v>
      </c>
      <c r="G47" s="29">
        <f t="shared" si="8"/>
        <v>1436</v>
      </c>
      <c r="H47" s="30">
        <f t="shared" si="8"/>
        <v>13889</v>
      </c>
      <c r="I47" s="30">
        <f t="shared" si="8"/>
        <v>30334</v>
      </c>
      <c r="J47" s="30">
        <f t="shared" si="8"/>
        <v>26448</v>
      </c>
      <c r="K47" s="30">
        <f t="shared" si="8"/>
        <v>3886</v>
      </c>
    </row>
    <row r="48" spans="1:11" ht="12" customHeight="1">
      <c r="A48" s="21" t="s">
        <v>59</v>
      </c>
      <c r="B48" s="22">
        <v>3189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4">
        <v>501</v>
      </c>
      <c r="I48" s="24">
        <v>2688</v>
      </c>
      <c r="J48" s="24">
        <v>2688</v>
      </c>
      <c r="K48" s="24">
        <v>0</v>
      </c>
    </row>
    <row r="49" spans="1:11" ht="12" customHeight="1">
      <c r="A49" s="21" t="s">
        <v>60</v>
      </c>
      <c r="B49" s="22">
        <v>25480</v>
      </c>
      <c r="C49" s="23">
        <v>20578</v>
      </c>
      <c r="D49" s="23">
        <v>19249</v>
      </c>
      <c r="E49" s="23">
        <v>135</v>
      </c>
      <c r="F49" s="23">
        <v>1012</v>
      </c>
      <c r="G49" s="23">
        <v>317</v>
      </c>
      <c r="H49" s="24">
        <v>3286</v>
      </c>
      <c r="I49" s="24">
        <v>1616</v>
      </c>
      <c r="J49" s="24">
        <v>1358</v>
      </c>
      <c r="K49" s="24">
        <v>258</v>
      </c>
    </row>
    <row r="50" spans="1:11" ht="12" customHeight="1">
      <c r="A50" s="21" t="s">
        <v>61</v>
      </c>
      <c r="B50" s="22">
        <v>10545</v>
      </c>
      <c r="C50" s="23">
        <v>7132</v>
      </c>
      <c r="D50" s="23">
        <v>6591</v>
      </c>
      <c r="E50" s="23">
        <v>17</v>
      </c>
      <c r="F50" s="23">
        <v>257</v>
      </c>
      <c r="G50" s="23">
        <v>284</v>
      </c>
      <c r="H50" s="24">
        <v>1285</v>
      </c>
      <c r="I50" s="24">
        <v>2128</v>
      </c>
      <c r="J50" s="24">
        <v>303</v>
      </c>
      <c r="K50" s="24">
        <v>1825</v>
      </c>
    </row>
    <row r="51" spans="1:11" ht="12" customHeight="1">
      <c r="A51" s="21" t="s">
        <v>62</v>
      </c>
      <c r="B51" s="22">
        <v>36793</v>
      </c>
      <c r="C51" s="23">
        <v>25411</v>
      </c>
      <c r="D51" s="23">
        <v>23184</v>
      </c>
      <c r="E51" s="23">
        <v>473</v>
      </c>
      <c r="F51" s="23">
        <v>1690</v>
      </c>
      <c r="G51" s="23">
        <v>537</v>
      </c>
      <c r="H51" s="24">
        <v>3417</v>
      </c>
      <c r="I51" s="24">
        <v>7965</v>
      </c>
      <c r="J51" s="24">
        <v>7251</v>
      </c>
      <c r="K51" s="24">
        <v>714</v>
      </c>
    </row>
    <row r="52" spans="1:11" ht="12" customHeight="1">
      <c r="A52" s="21" t="s">
        <v>63</v>
      </c>
      <c r="B52" s="22">
        <v>22031</v>
      </c>
      <c r="C52" s="23">
        <v>18877</v>
      </c>
      <c r="D52" s="23">
        <v>17846</v>
      </c>
      <c r="E52" s="23">
        <v>42</v>
      </c>
      <c r="F52" s="23">
        <v>785</v>
      </c>
      <c r="G52" s="23">
        <v>246</v>
      </c>
      <c r="H52" s="24">
        <v>2018</v>
      </c>
      <c r="I52" s="24">
        <v>1136</v>
      </c>
      <c r="J52" s="24">
        <v>470</v>
      </c>
      <c r="K52" s="24">
        <v>666</v>
      </c>
    </row>
    <row r="53" spans="1:11" ht="12" customHeight="1">
      <c r="A53" s="21" t="s">
        <v>64</v>
      </c>
      <c r="B53" s="22">
        <v>3508</v>
      </c>
      <c r="C53" s="23">
        <v>27</v>
      </c>
      <c r="D53" s="23">
        <v>0</v>
      </c>
      <c r="E53" s="23">
        <v>0</v>
      </c>
      <c r="F53" s="23">
        <v>27</v>
      </c>
      <c r="G53" s="23">
        <v>0</v>
      </c>
      <c r="H53" s="24">
        <v>371</v>
      </c>
      <c r="I53" s="24">
        <v>3110</v>
      </c>
      <c r="J53" s="24">
        <v>3030</v>
      </c>
      <c r="K53" s="24">
        <v>80</v>
      </c>
    </row>
    <row r="54" spans="1:11" ht="12" customHeight="1">
      <c r="A54" s="21" t="s">
        <v>65</v>
      </c>
      <c r="B54" s="22">
        <v>5171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4">
        <v>286</v>
      </c>
      <c r="I54" s="24">
        <v>4885</v>
      </c>
      <c r="J54" s="24">
        <v>4846</v>
      </c>
      <c r="K54" s="24">
        <v>39</v>
      </c>
    </row>
    <row r="55" spans="1:11" ht="12" customHeight="1">
      <c r="A55" s="35" t="s">
        <v>66</v>
      </c>
      <c r="B55" s="36">
        <v>11744</v>
      </c>
      <c r="C55" s="37">
        <v>2213</v>
      </c>
      <c r="D55" s="37">
        <v>1719</v>
      </c>
      <c r="E55" s="37">
        <v>74</v>
      </c>
      <c r="F55" s="37">
        <v>442</v>
      </c>
      <c r="G55" s="37">
        <v>52</v>
      </c>
      <c r="H55" s="37">
        <v>2725</v>
      </c>
      <c r="I55" s="37">
        <v>6806</v>
      </c>
      <c r="J55" s="37">
        <v>6502</v>
      </c>
      <c r="K55" s="37">
        <v>304</v>
      </c>
    </row>
    <row r="56" spans="1:11" s="30" customFormat="1" ht="12" customHeight="1">
      <c r="A56" s="38" t="s">
        <v>67</v>
      </c>
      <c r="B56" s="39">
        <f aca="true" t="shared" si="9" ref="B56:K56">SUM(B57:B64)</f>
        <v>707135</v>
      </c>
      <c r="C56" s="29">
        <f t="shared" si="9"/>
        <v>445501</v>
      </c>
      <c r="D56" s="29">
        <f t="shared" si="9"/>
        <v>384100</v>
      </c>
      <c r="E56" s="29">
        <f t="shared" si="9"/>
        <v>28215</v>
      </c>
      <c r="F56" s="29">
        <f t="shared" si="9"/>
        <v>50204</v>
      </c>
      <c r="G56" s="29">
        <f t="shared" si="9"/>
        <v>11197</v>
      </c>
      <c r="H56" s="30">
        <f t="shared" si="9"/>
        <v>227345</v>
      </c>
      <c r="I56" s="30">
        <f t="shared" si="9"/>
        <v>34289</v>
      </c>
      <c r="J56" s="30">
        <f t="shared" si="9"/>
        <v>27864</v>
      </c>
      <c r="K56" s="30">
        <f t="shared" si="9"/>
        <v>6425</v>
      </c>
    </row>
    <row r="57" spans="1:11" ht="12" customHeight="1">
      <c r="A57" s="21" t="s">
        <v>68</v>
      </c>
      <c r="B57" s="22">
        <v>132810</v>
      </c>
      <c r="C57" s="23">
        <v>65081</v>
      </c>
      <c r="D57" s="23">
        <v>55932</v>
      </c>
      <c r="E57" s="23">
        <v>472</v>
      </c>
      <c r="F57" s="23">
        <v>7469</v>
      </c>
      <c r="G57" s="23">
        <v>1680</v>
      </c>
      <c r="H57" s="24">
        <v>64077</v>
      </c>
      <c r="I57" s="24">
        <v>3652</v>
      </c>
      <c r="J57" s="24">
        <v>2632</v>
      </c>
      <c r="K57" s="24">
        <v>1020</v>
      </c>
    </row>
    <row r="58" spans="1:11" ht="12" customHeight="1">
      <c r="A58" s="21" t="s">
        <v>69</v>
      </c>
      <c r="B58" s="22">
        <v>108972</v>
      </c>
      <c r="C58" s="23">
        <v>73633</v>
      </c>
      <c r="D58" s="23">
        <v>62681</v>
      </c>
      <c r="E58" s="23">
        <v>8614</v>
      </c>
      <c r="F58" s="23">
        <v>9643</v>
      </c>
      <c r="G58" s="23">
        <v>1309</v>
      </c>
      <c r="H58" s="24">
        <v>27598</v>
      </c>
      <c r="I58" s="24">
        <v>7741</v>
      </c>
      <c r="J58" s="24">
        <v>6576</v>
      </c>
      <c r="K58" s="24">
        <v>1165</v>
      </c>
    </row>
    <row r="59" spans="1:11" ht="12" customHeight="1">
      <c r="A59" s="21" t="s">
        <v>70</v>
      </c>
      <c r="B59" s="22">
        <v>37614</v>
      </c>
      <c r="C59" s="23">
        <v>28709</v>
      </c>
      <c r="D59" s="23">
        <v>25794</v>
      </c>
      <c r="E59" s="23">
        <v>4738</v>
      </c>
      <c r="F59" s="23">
        <v>2466</v>
      </c>
      <c r="G59" s="23">
        <v>449</v>
      </c>
      <c r="H59" s="24">
        <v>6930</v>
      </c>
      <c r="I59" s="24">
        <v>1975</v>
      </c>
      <c r="J59" s="24">
        <v>1887</v>
      </c>
      <c r="K59" s="24">
        <v>88</v>
      </c>
    </row>
    <row r="60" spans="1:11" ht="12" customHeight="1">
      <c r="A60" s="21" t="s">
        <v>71</v>
      </c>
      <c r="B60" s="22">
        <v>136441</v>
      </c>
      <c r="C60" s="23">
        <v>116571</v>
      </c>
      <c r="D60" s="23">
        <v>100473</v>
      </c>
      <c r="E60" s="23">
        <v>10492</v>
      </c>
      <c r="F60" s="23">
        <v>12902</v>
      </c>
      <c r="G60" s="23">
        <v>3196</v>
      </c>
      <c r="H60" s="24">
        <v>13265</v>
      </c>
      <c r="I60" s="24">
        <v>6605</v>
      </c>
      <c r="J60" s="24">
        <v>6050</v>
      </c>
      <c r="K60" s="24">
        <v>555</v>
      </c>
    </row>
    <row r="61" spans="1:11" ht="12" customHeight="1">
      <c r="A61" s="21" t="s">
        <v>72</v>
      </c>
      <c r="B61" s="22">
        <v>68530</v>
      </c>
      <c r="C61" s="23">
        <v>49280</v>
      </c>
      <c r="D61" s="23">
        <v>43245</v>
      </c>
      <c r="E61" s="23">
        <v>209</v>
      </c>
      <c r="F61" s="23">
        <v>4274</v>
      </c>
      <c r="G61" s="23">
        <v>1761</v>
      </c>
      <c r="H61" s="24">
        <v>16571</v>
      </c>
      <c r="I61" s="24">
        <v>2679</v>
      </c>
      <c r="J61" s="24">
        <v>2491</v>
      </c>
      <c r="K61" s="24">
        <v>188</v>
      </c>
    </row>
    <row r="62" spans="1:11" ht="12" customHeight="1">
      <c r="A62" s="21" t="s">
        <v>73</v>
      </c>
      <c r="B62" s="22">
        <v>133034</v>
      </c>
      <c r="C62" s="23">
        <v>59261</v>
      </c>
      <c r="D62" s="23">
        <v>50211</v>
      </c>
      <c r="E62" s="23">
        <v>756</v>
      </c>
      <c r="F62" s="23">
        <v>7627</v>
      </c>
      <c r="G62" s="23">
        <v>1423</v>
      </c>
      <c r="H62" s="24">
        <v>69104</v>
      </c>
      <c r="I62" s="24">
        <v>4669</v>
      </c>
      <c r="J62" s="24">
        <v>3321</v>
      </c>
      <c r="K62" s="24">
        <v>1348</v>
      </c>
    </row>
    <row r="63" spans="1:11" ht="12" customHeight="1">
      <c r="A63" s="21" t="s">
        <v>74</v>
      </c>
      <c r="B63" s="22">
        <v>44661</v>
      </c>
      <c r="C63" s="23">
        <v>27893</v>
      </c>
      <c r="D63" s="23">
        <v>25120</v>
      </c>
      <c r="E63" s="23">
        <v>2594</v>
      </c>
      <c r="F63" s="23">
        <v>2202</v>
      </c>
      <c r="G63" s="23">
        <v>571</v>
      </c>
      <c r="H63" s="24">
        <v>13656</v>
      </c>
      <c r="I63" s="24">
        <v>3112</v>
      </c>
      <c r="J63" s="24">
        <v>1532</v>
      </c>
      <c r="K63" s="24">
        <v>1580</v>
      </c>
    </row>
    <row r="64" spans="1:11" ht="12" customHeight="1">
      <c r="A64" s="35" t="s">
        <v>75</v>
      </c>
      <c r="B64" s="36">
        <v>45073</v>
      </c>
      <c r="C64" s="37">
        <v>25073</v>
      </c>
      <c r="D64" s="37">
        <v>20644</v>
      </c>
      <c r="E64" s="37">
        <v>340</v>
      </c>
      <c r="F64" s="37">
        <v>3621</v>
      </c>
      <c r="G64" s="37">
        <v>808</v>
      </c>
      <c r="H64" s="37">
        <v>16144</v>
      </c>
      <c r="I64" s="37">
        <v>3856</v>
      </c>
      <c r="J64" s="37">
        <v>3375</v>
      </c>
      <c r="K64" s="37">
        <v>481</v>
      </c>
    </row>
    <row r="65" spans="1:11" s="30" customFormat="1" ht="12" customHeight="1">
      <c r="A65" s="38" t="s">
        <v>76</v>
      </c>
      <c r="B65" s="39">
        <f aca="true" t="shared" si="10" ref="B65:K65">SUM(B66:B68)</f>
        <v>296067</v>
      </c>
      <c r="C65" s="29">
        <f t="shared" si="10"/>
        <v>228200</v>
      </c>
      <c r="D65" s="29">
        <f t="shared" si="10"/>
        <v>196486</v>
      </c>
      <c r="E65" s="29">
        <f t="shared" si="10"/>
        <v>3928</v>
      </c>
      <c r="F65" s="29">
        <f t="shared" si="10"/>
        <v>25490</v>
      </c>
      <c r="G65" s="29">
        <f t="shared" si="10"/>
        <v>6224</v>
      </c>
      <c r="H65" s="30">
        <f t="shared" si="10"/>
        <v>65601</v>
      </c>
      <c r="I65" s="30">
        <f t="shared" si="10"/>
        <v>2266</v>
      </c>
      <c r="J65" s="30">
        <f t="shared" si="10"/>
        <v>1005</v>
      </c>
      <c r="K65" s="30">
        <f t="shared" si="10"/>
        <v>1261</v>
      </c>
    </row>
    <row r="66" spans="1:11" ht="12" customHeight="1">
      <c r="A66" s="21" t="s">
        <v>77</v>
      </c>
      <c r="B66" s="22">
        <v>100967</v>
      </c>
      <c r="C66" s="23">
        <v>71903</v>
      </c>
      <c r="D66" s="23">
        <v>59603</v>
      </c>
      <c r="E66" s="23">
        <v>2175</v>
      </c>
      <c r="F66" s="23">
        <v>10286</v>
      </c>
      <c r="G66" s="23">
        <v>2014</v>
      </c>
      <c r="H66" s="24">
        <v>28065</v>
      </c>
      <c r="I66" s="24">
        <v>999</v>
      </c>
      <c r="J66" s="24">
        <v>430</v>
      </c>
      <c r="K66" s="24">
        <v>569</v>
      </c>
    </row>
    <row r="67" spans="1:11" ht="12" customHeight="1">
      <c r="A67" s="21" t="s">
        <v>78</v>
      </c>
      <c r="B67" s="22">
        <v>130105</v>
      </c>
      <c r="C67" s="23">
        <v>105956</v>
      </c>
      <c r="D67" s="23">
        <v>93781</v>
      </c>
      <c r="E67" s="23">
        <v>642</v>
      </c>
      <c r="F67" s="23">
        <v>9777</v>
      </c>
      <c r="G67" s="23">
        <v>2398</v>
      </c>
      <c r="H67" s="24">
        <v>23479</v>
      </c>
      <c r="I67" s="24">
        <v>670</v>
      </c>
      <c r="J67" s="24">
        <v>286</v>
      </c>
      <c r="K67" s="24">
        <v>384</v>
      </c>
    </row>
    <row r="68" spans="1:11" ht="12" customHeight="1">
      <c r="A68" s="35" t="s">
        <v>79</v>
      </c>
      <c r="B68" s="36">
        <v>64995</v>
      </c>
      <c r="C68" s="37">
        <v>50341</v>
      </c>
      <c r="D68" s="37">
        <v>43102</v>
      </c>
      <c r="E68" s="37">
        <v>1111</v>
      </c>
      <c r="F68" s="37">
        <v>5427</v>
      </c>
      <c r="G68" s="37">
        <v>1812</v>
      </c>
      <c r="H68" s="37">
        <v>14057</v>
      </c>
      <c r="I68" s="37">
        <v>597</v>
      </c>
      <c r="J68" s="37">
        <v>289</v>
      </c>
      <c r="K68" s="37">
        <v>308</v>
      </c>
    </row>
    <row r="69" spans="1:11" s="30" customFormat="1" ht="12" customHeight="1">
      <c r="A69" s="38" t="s">
        <v>80</v>
      </c>
      <c r="B69" s="39">
        <f aca="true" t="shared" si="11" ref="B69:K69">SUM(B70:B71)</f>
        <v>347700</v>
      </c>
      <c r="C69" s="29">
        <f t="shared" si="11"/>
        <v>265852</v>
      </c>
      <c r="D69" s="28">
        <f t="shared" si="11"/>
        <v>227216</v>
      </c>
      <c r="E69" s="29">
        <f t="shared" si="11"/>
        <v>15351</v>
      </c>
      <c r="F69" s="29">
        <f t="shared" si="11"/>
        <v>32615</v>
      </c>
      <c r="G69" s="29">
        <f t="shared" si="11"/>
        <v>6021</v>
      </c>
      <c r="H69" s="30">
        <f t="shared" si="11"/>
        <v>72690</v>
      </c>
      <c r="I69" s="30">
        <f t="shared" si="11"/>
        <v>9158</v>
      </c>
      <c r="J69" s="30">
        <f t="shared" si="11"/>
        <v>7725</v>
      </c>
      <c r="K69" s="30">
        <f t="shared" si="11"/>
        <v>1433</v>
      </c>
    </row>
    <row r="70" spans="1:11" ht="12" customHeight="1">
      <c r="A70" s="21" t="s">
        <v>81</v>
      </c>
      <c r="B70" s="22">
        <v>174658</v>
      </c>
      <c r="C70" s="23">
        <v>119286</v>
      </c>
      <c r="D70" s="23">
        <v>102804</v>
      </c>
      <c r="E70" s="23">
        <v>3342</v>
      </c>
      <c r="F70" s="23">
        <v>12675</v>
      </c>
      <c r="G70" s="23">
        <v>3807</v>
      </c>
      <c r="H70" s="24">
        <v>48239</v>
      </c>
      <c r="I70" s="24">
        <v>7133</v>
      </c>
      <c r="J70" s="24">
        <v>6065</v>
      </c>
      <c r="K70" s="24">
        <v>1068</v>
      </c>
    </row>
    <row r="71" spans="1:11" ht="12" customHeight="1">
      <c r="A71" s="35" t="s">
        <v>82</v>
      </c>
      <c r="B71" s="36">
        <v>173042</v>
      </c>
      <c r="C71" s="37">
        <v>146566</v>
      </c>
      <c r="D71" s="37">
        <v>124412</v>
      </c>
      <c r="E71" s="37">
        <v>12009</v>
      </c>
      <c r="F71" s="37">
        <v>19940</v>
      </c>
      <c r="G71" s="37">
        <v>2214</v>
      </c>
      <c r="H71" s="37">
        <v>24451</v>
      </c>
      <c r="I71" s="37">
        <v>2025</v>
      </c>
      <c r="J71" s="37">
        <v>1660</v>
      </c>
      <c r="K71" s="37">
        <v>365</v>
      </c>
    </row>
    <row r="72" spans="1:11" s="30" customFormat="1" ht="12" customHeight="1">
      <c r="A72" s="38" t="s">
        <v>83</v>
      </c>
      <c r="B72" s="39">
        <f aca="true" t="shared" si="12" ref="B72:K72">SUM(B73:B77)</f>
        <v>113189</v>
      </c>
      <c r="C72" s="29">
        <f t="shared" si="12"/>
        <v>66381</v>
      </c>
      <c r="D72" s="29">
        <f t="shared" si="12"/>
        <v>59068</v>
      </c>
      <c r="E72" s="29">
        <f t="shared" si="12"/>
        <v>349</v>
      </c>
      <c r="F72" s="29">
        <f t="shared" si="12"/>
        <v>5102</v>
      </c>
      <c r="G72" s="29">
        <f t="shared" si="12"/>
        <v>2211</v>
      </c>
      <c r="H72" s="30">
        <f t="shared" si="12"/>
        <v>19828</v>
      </c>
      <c r="I72" s="30">
        <f t="shared" si="12"/>
        <v>26980</v>
      </c>
      <c r="J72" s="30">
        <f t="shared" si="12"/>
        <v>23774</v>
      </c>
      <c r="K72" s="30">
        <f t="shared" si="12"/>
        <v>3206</v>
      </c>
    </row>
    <row r="73" spans="1:11" ht="12" customHeight="1">
      <c r="A73" s="21" t="s">
        <v>84</v>
      </c>
      <c r="B73" s="22">
        <v>10900</v>
      </c>
      <c r="C73" s="23">
        <v>8616</v>
      </c>
      <c r="D73" s="23">
        <v>8055</v>
      </c>
      <c r="E73" s="23">
        <v>34</v>
      </c>
      <c r="F73" s="23">
        <v>436</v>
      </c>
      <c r="G73" s="23">
        <v>125</v>
      </c>
      <c r="H73" s="24">
        <v>1722</v>
      </c>
      <c r="I73" s="24">
        <v>562</v>
      </c>
      <c r="J73" s="24">
        <v>318</v>
      </c>
      <c r="K73" s="24">
        <v>244</v>
      </c>
    </row>
    <row r="74" spans="1:11" ht="12" customHeight="1">
      <c r="A74" s="21" t="s">
        <v>85</v>
      </c>
      <c r="B74" s="22">
        <v>9707</v>
      </c>
      <c r="C74" s="23">
        <v>6216</v>
      </c>
      <c r="D74" s="23">
        <v>5579</v>
      </c>
      <c r="E74" s="23">
        <v>30</v>
      </c>
      <c r="F74" s="23">
        <v>430</v>
      </c>
      <c r="G74" s="23">
        <v>207</v>
      </c>
      <c r="H74" s="24">
        <v>1810</v>
      </c>
      <c r="I74" s="24">
        <v>1681</v>
      </c>
      <c r="J74" s="24">
        <v>152</v>
      </c>
      <c r="K74" s="24">
        <v>1529</v>
      </c>
    </row>
    <row r="75" spans="1:11" ht="12" customHeight="1">
      <c r="A75" s="21" t="s">
        <v>86</v>
      </c>
      <c r="B75" s="22">
        <v>9731</v>
      </c>
      <c r="C75" s="23">
        <v>7688</v>
      </c>
      <c r="D75" s="23">
        <v>6978</v>
      </c>
      <c r="E75" s="23">
        <v>75</v>
      </c>
      <c r="F75" s="23">
        <v>543</v>
      </c>
      <c r="G75" s="23">
        <v>167</v>
      </c>
      <c r="H75" s="24">
        <v>1825</v>
      </c>
      <c r="I75" s="24">
        <v>218</v>
      </c>
      <c r="J75" s="24">
        <v>55</v>
      </c>
      <c r="K75" s="24">
        <v>163</v>
      </c>
    </row>
    <row r="76" spans="1:11" ht="12" customHeight="1">
      <c r="A76" s="21" t="s">
        <v>87</v>
      </c>
      <c r="B76" s="22">
        <v>27987</v>
      </c>
      <c r="C76" s="23">
        <v>8497</v>
      </c>
      <c r="D76" s="23">
        <v>7500</v>
      </c>
      <c r="E76" s="23">
        <v>56</v>
      </c>
      <c r="F76" s="23">
        <v>621</v>
      </c>
      <c r="G76" s="23">
        <v>376</v>
      </c>
      <c r="H76" s="24">
        <v>4263</v>
      </c>
      <c r="I76" s="24">
        <v>15227</v>
      </c>
      <c r="J76" s="24">
        <v>15002</v>
      </c>
      <c r="K76" s="24">
        <v>225</v>
      </c>
    </row>
    <row r="77" spans="1:11" ht="12" customHeight="1">
      <c r="A77" s="35" t="s">
        <v>88</v>
      </c>
      <c r="B77" s="36">
        <v>54864</v>
      </c>
      <c r="C77" s="37">
        <v>35364</v>
      </c>
      <c r="D77" s="37">
        <v>30956</v>
      </c>
      <c r="E77" s="37">
        <v>154</v>
      </c>
      <c r="F77" s="37">
        <v>3072</v>
      </c>
      <c r="G77" s="37">
        <v>1336</v>
      </c>
      <c r="H77" s="37">
        <v>10208</v>
      </c>
      <c r="I77" s="37">
        <v>9292</v>
      </c>
      <c r="J77" s="37">
        <v>8247</v>
      </c>
      <c r="K77" s="37">
        <v>1045</v>
      </c>
    </row>
    <row r="78" spans="1:11" s="30" customFormat="1" ht="12" customHeight="1">
      <c r="A78" s="38" t="s">
        <v>89</v>
      </c>
      <c r="B78" s="39">
        <f aca="true" t="shared" si="13" ref="B78:K78">SUM(B79:B82)</f>
        <v>202828</v>
      </c>
      <c r="C78" s="29">
        <f t="shared" si="13"/>
        <v>161031</v>
      </c>
      <c r="D78" s="28">
        <f t="shared" si="13"/>
        <v>140680</v>
      </c>
      <c r="E78" s="29">
        <f t="shared" si="13"/>
        <v>11601</v>
      </c>
      <c r="F78" s="29">
        <f t="shared" si="13"/>
        <v>12376</v>
      </c>
      <c r="G78" s="29">
        <f t="shared" si="13"/>
        <v>7975</v>
      </c>
      <c r="H78" s="30">
        <f t="shared" si="13"/>
        <v>27242</v>
      </c>
      <c r="I78" s="30">
        <f t="shared" si="13"/>
        <v>14555</v>
      </c>
      <c r="J78" s="30">
        <f t="shared" si="13"/>
        <v>9232</v>
      </c>
      <c r="K78" s="30">
        <f t="shared" si="13"/>
        <v>5323</v>
      </c>
    </row>
    <row r="79" spans="1:11" ht="12" customHeight="1">
      <c r="A79" s="21" t="s">
        <v>90</v>
      </c>
      <c r="B79" s="22">
        <v>72612</v>
      </c>
      <c r="C79" s="23">
        <v>63848</v>
      </c>
      <c r="D79" s="23">
        <v>57810</v>
      </c>
      <c r="E79" s="23">
        <v>10928</v>
      </c>
      <c r="F79" s="23">
        <v>4472</v>
      </c>
      <c r="G79" s="23">
        <v>1566</v>
      </c>
      <c r="H79" s="24">
        <v>6957</v>
      </c>
      <c r="I79" s="24">
        <v>1807</v>
      </c>
      <c r="J79" s="24">
        <v>1648</v>
      </c>
      <c r="K79" s="24">
        <v>159</v>
      </c>
    </row>
    <row r="80" spans="1:11" ht="12" customHeight="1">
      <c r="A80" s="21" t="s">
        <v>91</v>
      </c>
      <c r="B80" s="22">
        <v>39020</v>
      </c>
      <c r="C80" s="23">
        <v>30363</v>
      </c>
      <c r="D80" s="23">
        <v>26126</v>
      </c>
      <c r="E80" s="23">
        <v>154</v>
      </c>
      <c r="F80" s="23">
        <v>2838</v>
      </c>
      <c r="G80" s="23">
        <v>1399</v>
      </c>
      <c r="H80" s="24">
        <v>4124</v>
      </c>
      <c r="I80" s="24">
        <v>4533</v>
      </c>
      <c r="J80" s="24">
        <v>3317</v>
      </c>
      <c r="K80" s="24">
        <v>1216</v>
      </c>
    </row>
    <row r="81" spans="1:11" ht="12" customHeight="1">
      <c r="A81" s="21" t="s">
        <v>92</v>
      </c>
      <c r="B81" s="22">
        <v>60327</v>
      </c>
      <c r="C81" s="23">
        <v>41022</v>
      </c>
      <c r="D81" s="23">
        <v>35076</v>
      </c>
      <c r="E81" s="23">
        <v>278</v>
      </c>
      <c r="F81" s="23">
        <v>2606</v>
      </c>
      <c r="G81" s="23">
        <v>3340</v>
      </c>
      <c r="H81" s="24">
        <v>13493</v>
      </c>
      <c r="I81" s="24">
        <v>5812</v>
      </c>
      <c r="J81" s="24">
        <v>2167</v>
      </c>
      <c r="K81" s="24">
        <v>3645</v>
      </c>
    </row>
    <row r="82" spans="1:11" ht="12" customHeight="1">
      <c r="A82" s="35" t="s">
        <v>93</v>
      </c>
      <c r="B82" s="36">
        <v>30869</v>
      </c>
      <c r="C82" s="37">
        <v>25798</v>
      </c>
      <c r="D82" s="37">
        <v>21668</v>
      </c>
      <c r="E82" s="37">
        <v>241</v>
      </c>
      <c r="F82" s="37">
        <v>2460</v>
      </c>
      <c r="G82" s="37">
        <v>1670</v>
      </c>
      <c r="H82" s="37">
        <v>2668</v>
      </c>
      <c r="I82" s="37">
        <v>2403</v>
      </c>
      <c r="J82" s="37">
        <v>2100</v>
      </c>
      <c r="K82" s="37">
        <v>303</v>
      </c>
    </row>
    <row r="83" spans="1:11" s="30" customFormat="1" ht="12" customHeight="1">
      <c r="A83" s="38" t="s">
        <v>94</v>
      </c>
      <c r="B83" s="39">
        <f aca="true" t="shared" si="14" ref="B83:K83">SUM(B84:B85)</f>
        <v>263678</v>
      </c>
      <c r="C83" s="29">
        <f t="shared" si="14"/>
        <v>219092</v>
      </c>
      <c r="D83" s="29">
        <f t="shared" si="14"/>
        <v>201277</v>
      </c>
      <c r="E83" s="29">
        <f t="shared" si="14"/>
        <v>4233</v>
      </c>
      <c r="F83" s="29">
        <f t="shared" si="14"/>
        <v>9918</v>
      </c>
      <c r="G83" s="29">
        <f t="shared" si="14"/>
        <v>7897</v>
      </c>
      <c r="H83" s="30">
        <f t="shared" si="14"/>
        <v>19345</v>
      </c>
      <c r="I83" s="30">
        <f t="shared" si="14"/>
        <v>25241</v>
      </c>
      <c r="J83" s="30">
        <f t="shared" si="14"/>
        <v>24102</v>
      </c>
      <c r="K83" s="30">
        <f t="shared" si="14"/>
        <v>1139</v>
      </c>
    </row>
    <row r="84" spans="1:11" ht="12" customHeight="1">
      <c r="A84" s="21" t="s">
        <v>95</v>
      </c>
      <c r="B84" s="22">
        <v>78988</v>
      </c>
      <c r="C84" s="23">
        <v>70357</v>
      </c>
      <c r="D84" s="23">
        <v>63688</v>
      </c>
      <c r="E84" s="23">
        <v>2096</v>
      </c>
      <c r="F84" s="23">
        <v>3474</v>
      </c>
      <c r="G84" s="23">
        <v>3195</v>
      </c>
      <c r="H84" s="24">
        <v>4998</v>
      </c>
      <c r="I84" s="24">
        <v>3633</v>
      </c>
      <c r="J84" s="24">
        <v>3447</v>
      </c>
      <c r="K84" s="24">
        <v>186</v>
      </c>
    </row>
    <row r="85" spans="1:11" ht="12" customHeight="1">
      <c r="A85" s="40" t="s">
        <v>96</v>
      </c>
      <c r="B85" s="41">
        <v>184690</v>
      </c>
      <c r="C85" s="42">
        <v>148735</v>
      </c>
      <c r="D85" s="42">
        <v>137589</v>
      </c>
      <c r="E85" s="42">
        <v>2137</v>
      </c>
      <c r="F85" s="42">
        <v>6444</v>
      </c>
      <c r="G85" s="42">
        <v>4702</v>
      </c>
      <c r="H85" s="42">
        <v>14347</v>
      </c>
      <c r="I85" s="42">
        <v>21608</v>
      </c>
      <c r="J85" s="42">
        <v>20655</v>
      </c>
      <c r="K85" s="42">
        <v>953</v>
      </c>
    </row>
    <row r="86" spans="1:11" ht="12" customHeight="1">
      <c r="A86" s="43" t="s">
        <v>99</v>
      </c>
      <c r="B86" s="24"/>
      <c r="C86" s="23"/>
      <c r="D86" s="23"/>
      <c r="E86" s="23"/>
      <c r="F86" s="23"/>
      <c r="G86" s="23"/>
      <c r="H86" s="24"/>
      <c r="I86" s="24"/>
      <c r="J86" s="24"/>
      <c r="K86" s="24"/>
    </row>
    <row r="87" spans="1:11" ht="12" customHeight="1">
      <c r="A87" s="23" t="s">
        <v>97</v>
      </c>
      <c r="B87" s="24"/>
      <c r="C87" s="23"/>
      <c r="D87" s="23"/>
      <c r="E87" s="23"/>
      <c r="F87" s="23"/>
      <c r="G87" s="23"/>
      <c r="H87" s="24"/>
      <c r="I87" s="24"/>
      <c r="J87" s="24"/>
      <c r="K87" s="24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C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44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spans="1:7" ht="12" customHeight="1">
      <c r="A139" s="8"/>
      <c r="D139" s="8"/>
      <c r="E139" s="8"/>
      <c r="F139" s="8"/>
      <c r="G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2009-04-02T00:22:14Z</dcterms:created>
  <dcterms:modified xsi:type="dcterms:W3CDTF">2009-04-02T00:22:30Z</dcterms:modified>
  <cp:category/>
  <cp:version/>
  <cp:contentType/>
  <cp:contentStatus/>
</cp:coreProperties>
</file>