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0.人口・世帯数" sheetId="1" r:id="rId1"/>
  </sheets>
  <definedNames>
    <definedName name="_Regression_Int" localSheetId="0" hidden="1">1</definedName>
    <definedName name="Print_Area_MI" localSheetId="0">'20.人口・世帯数'!$A$1:$J$45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<sst xmlns="http://schemas.openxmlformats.org/spreadsheetml/2006/main" count="95" uniqueCount="88">
  <si>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</si>
  <si>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</si>
  <si>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</si>
  <si>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</si>
  <si>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</si>
  <si>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</si>
  <si>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</si>
  <si>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</si>
  <si>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</si>
  <si>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</si>
  <si>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南海部郡</t>
  </si>
  <si>
    <t>上  浦  町</t>
  </si>
  <si>
    <t>弥  生  町</t>
  </si>
  <si>
    <t>本  匠  村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</si>
  <si>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</si>
  <si>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</si>
  <si>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</si>
  <si>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</si>
  <si>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</si>
  <si>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</si>
  <si>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</si>
  <si>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</si>
  <si>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</si>
  <si>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</si>
  <si>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</si>
  <si>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</si>
  <si>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</si>
  <si>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</si>
  <si>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</si>
  <si>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</si>
  <si>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</si>
  <si>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</si>
  <si>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</si>
  <si>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</si>
  <si>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</si>
  <si>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</si>
  <si>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</si>
  <si>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</si>
  <si>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</si>
  <si>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</si>
  <si>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</si>
  <si>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</si>
  <si>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</si>
  <si>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</si>
  <si>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</si>
  <si>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</si>
  <si>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</si>
  <si>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</si>
  <si>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</si>
  <si>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</si>
  <si>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</si>
  <si>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</si>
  <si>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</si>
  <si>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</si>
  <si>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</si>
  <si>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</si>
  <si>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</si>
  <si>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</si>
  <si>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</si>
  <si>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</si>
  <si>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</si>
  <si>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</si>
  <si>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</si>
  <si>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</si>
  <si>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</si>
  <si>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</si>
  <si>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</si>
  <si>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</si>
  <si>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</si>
  <si>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</si>
  <si>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</si>
  <si>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</si>
  <si>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</si>
  <si>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</si>
  <si>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</si>
  <si>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</si>
  <si>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</si>
  <si>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</si>
  <si>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</si>
  <si>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</si>
  <si>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</si>
  <si>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</si>
  <si>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平成４年</t>
  </si>
  <si>
    <t>　５</t>
  </si>
  <si>
    <t>　６</t>
  </si>
  <si>
    <t>　７</t>
  </si>
  <si>
    <t>資料：平成４～６年　県統計情報課「毎月流動人口調査報告」による推計</t>
  </si>
  <si>
    <t>　　　平成７年　総務庁統計局「平成７年国勢調査速報」（要計表による人口）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</si>
</sst>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>
      <alignment/>
      <protection/>
    </xf>
    <xf numFmtId="0" fontId="23" fillId="0" borderId="10" xfId="60" applyFont="1" applyBorder="1" applyAlignment="1" applyProtection="1">
      <alignment horizontal="left"/>
      <protection locked="0"/>
    </xf>
    <xf numFmtId="0" fontId="23" fillId="0" borderId="10" xfId="60" applyFont="1" applyBorder="1" applyProtection="1">
      <alignment/>
      <protection locked="0"/>
    </xf>
    <xf numFmtId="0" fontId="23" fillId="0" borderId="10" xfId="60" applyFont="1" applyBorder="1" applyAlignment="1" applyProtection="1">
      <alignment horizontal="centerContinuous"/>
      <protection locked="0"/>
    </xf>
    <xf numFmtId="0" fontId="23" fillId="0" borderId="10" xfId="60" applyFont="1" applyBorder="1" applyAlignment="1" applyProtection="1">
      <alignment horizontal="right"/>
      <protection locked="0"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24" fillId="0" borderId="11" xfId="60" applyFont="1" applyBorder="1" applyAlignment="1" applyProtection="1">
      <alignment horizontal="center" vertical="center"/>
      <protection locked="0"/>
    </xf>
    <xf numFmtId="0" fontId="24" fillId="0" borderId="12" xfId="60" applyFont="1" applyBorder="1" applyAlignment="1" applyProtection="1">
      <alignment horizontal="centerContinuous" vertical="center"/>
      <protection locked="0"/>
    </xf>
    <xf numFmtId="0" fontId="24" fillId="0" borderId="13" xfId="60" applyFont="1" applyBorder="1" applyAlignment="1" applyProtection="1">
      <alignment horizontal="centerContinuous" vertical="center"/>
      <protection locked="0"/>
    </xf>
    <xf numFmtId="0" fontId="24" fillId="0" borderId="14" xfId="60" applyFont="1" applyBorder="1" applyAlignment="1" applyProtection="1">
      <alignment horizontal="center" vertical="center"/>
      <protection locked="0"/>
    </xf>
    <xf numFmtId="0" fontId="24" fillId="0" borderId="15" xfId="60" applyFont="1" applyBorder="1" applyAlignment="1" applyProtection="1">
      <alignment horizontal="center" vertical="center"/>
      <protection locked="0"/>
    </xf>
    <xf numFmtId="0" fontId="24" fillId="0" borderId="16" xfId="60" applyFont="1" applyBorder="1" applyAlignment="1" applyProtection="1">
      <alignment horizontal="center" vertical="center"/>
      <protection locked="0"/>
    </xf>
    <xf numFmtId="0" fontId="24" fillId="0" borderId="0" xfId="60" applyFont="1" applyBorder="1" applyAlignment="1">
      <alignment vertical="center"/>
      <protection/>
    </xf>
    <xf numFmtId="0" fontId="24" fillId="0" borderId="0" xfId="60" applyFont="1" applyAlignment="1">
      <alignment vertical="center"/>
      <protection/>
    </xf>
    <xf numFmtId="0" fontId="24" fillId="0" borderId="17" xfId="60" applyFont="1" applyBorder="1" applyAlignment="1" applyProtection="1">
      <alignment horizontal="center" vertical="center"/>
      <protection locked="0"/>
    </xf>
    <xf numFmtId="0" fontId="24" fillId="0" borderId="18" xfId="6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4" fillId="0" borderId="20" xfId="6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vertical="center"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180" fontId="23" fillId="0" borderId="21" xfId="48" applyNumberFormat="1" applyFont="1" applyBorder="1" applyAlignment="1" applyProtection="1">
      <alignment/>
      <protection locked="0"/>
    </xf>
    <xf numFmtId="176" fontId="27" fillId="0" borderId="22" xfId="0" applyNumberFormat="1" applyFont="1" applyBorder="1" applyAlignment="1" applyProtection="1">
      <alignment horizontal="left"/>
      <protection locked="0"/>
    </xf>
    <xf numFmtId="180" fontId="27" fillId="0" borderId="21" xfId="48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center"/>
      <protection locked="0"/>
    </xf>
    <xf numFmtId="180" fontId="23" fillId="0" borderId="21" xfId="48" applyNumberFormat="1" applyFont="1" applyBorder="1" applyAlignment="1" applyProtection="1">
      <alignment/>
      <protection/>
    </xf>
    <xf numFmtId="180" fontId="23" fillId="0" borderId="21" xfId="48" applyNumberFormat="1" applyFont="1" applyBorder="1" applyAlignment="1">
      <alignment/>
    </xf>
    <xf numFmtId="0" fontId="28" fillId="0" borderId="0" xfId="60" applyFont="1" applyAlignment="1">
      <alignment/>
      <protection/>
    </xf>
    <xf numFmtId="49" fontId="27" fillId="0" borderId="0" xfId="60" applyNumberFormat="1" applyFont="1" applyBorder="1" applyAlignment="1" applyProtection="1">
      <alignment horizontal="center"/>
      <protection locked="0"/>
    </xf>
    <xf numFmtId="0" fontId="27" fillId="0" borderId="0" xfId="60" applyFont="1" applyBorder="1" applyAlignment="1" applyProtection="1">
      <alignment horizontal="center"/>
      <protection locked="0"/>
    </xf>
    <xf numFmtId="0" fontId="23" fillId="0" borderId="0" xfId="60" applyFont="1" applyBorder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7" fillId="0" borderId="0" xfId="0" applyNumberFormat="1" applyFont="1" applyBorder="1" applyAlignment="1" applyProtection="1">
      <alignment horizontal="left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180" fontId="23" fillId="0" borderId="18" xfId="48" applyNumberFormat="1" applyFont="1" applyBorder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 horizontal="center"/>
      <protection locked="0"/>
    </xf>
    <xf numFmtId="180" fontId="23" fillId="0" borderId="18" xfId="48" applyNumberFormat="1" applyFont="1" applyBorder="1" applyAlignme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3" fillId="0" borderId="0" xfId="60" applyFont="1" applyAlignment="1" applyProtection="1">
      <alignment horizontal="centerContinuous"/>
      <protection locked="0"/>
    </xf>
    <xf numFmtId="0" fontId="23" fillId="0" borderId="0" xfId="60" applyFont="1" applyProtection="1">
      <alignment/>
      <protection locked="0"/>
    </xf>
    <xf numFmtId="0" fontId="23" fillId="0" borderId="0" xfId="60" applyFont="1" applyAlignment="1" applyProtection="1">
      <alignment horizontal="left"/>
      <protection locked="0"/>
    </xf>
    <xf numFmtId="0" fontId="23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4">
      <selection activeCell="A5" sqref="A5:IV5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3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 t="s">
        <v>6</v>
      </c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82</v>
      </c>
      <c r="B5" s="23">
        <v>1234417</v>
      </c>
      <c r="C5" s="23">
        <v>582455</v>
      </c>
      <c r="D5" s="23">
        <v>651962</v>
      </c>
      <c r="E5" s="23">
        <v>421245</v>
      </c>
      <c r="F5" s="24" t="s">
        <v>10</v>
      </c>
      <c r="G5" s="25">
        <f>SUM(H5:I5)</f>
        <v>36740</v>
      </c>
      <c r="H5" s="25">
        <f>SUM(H6:H13)</f>
        <v>16871</v>
      </c>
      <c r="I5" s="25">
        <f>SUM(I6:I13)</f>
        <v>19869</v>
      </c>
      <c r="J5" s="25">
        <f>SUM(J6:J13)</f>
        <v>12146</v>
      </c>
      <c r="K5" s="7"/>
    </row>
    <row r="6" spans="1:11" ht="19.5" customHeight="1">
      <c r="A6" s="22" t="s">
        <v>83</v>
      </c>
      <c r="B6" s="23">
        <v>1233270</v>
      </c>
      <c r="C6" s="23">
        <v>581763</v>
      </c>
      <c r="D6" s="23">
        <v>651507</v>
      </c>
      <c r="E6" s="23">
        <v>425667</v>
      </c>
      <c r="F6" s="26" t="s">
        <v>11</v>
      </c>
      <c r="G6" s="23">
        <v>3019</v>
      </c>
      <c r="H6" s="23">
        <v>1324</v>
      </c>
      <c r="I6" s="23">
        <v>1695</v>
      </c>
      <c r="J6" s="23">
        <v>1098</v>
      </c>
      <c r="K6" s="7"/>
    </row>
    <row r="7" spans="1:11" ht="19.5" customHeight="1">
      <c r="A7" s="22" t="s">
        <v>84</v>
      </c>
      <c r="B7" s="23">
        <v>1234109</v>
      </c>
      <c r="C7" s="23">
        <v>582437</v>
      </c>
      <c r="D7" s="23">
        <v>651672</v>
      </c>
      <c r="E7" s="23">
        <v>430557</v>
      </c>
      <c r="F7" s="26" t="s">
        <v>12</v>
      </c>
      <c r="G7" s="23">
        <v>7041</v>
      </c>
      <c r="H7" s="23">
        <v>3260</v>
      </c>
      <c r="I7" s="23">
        <v>3781</v>
      </c>
      <c r="J7" s="23">
        <v>2120</v>
      </c>
      <c r="K7" s="7"/>
    </row>
    <row r="8" spans="1:14" ht="19.5" customHeight="1">
      <c r="A8" s="22"/>
      <c r="B8" s="27"/>
      <c r="C8" s="28"/>
      <c r="D8" s="28"/>
      <c r="E8" s="28"/>
      <c r="F8" s="26" t="s">
        <v>13</v>
      </c>
      <c r="G8" s="23">
        <v>2220</v>
      </c>
      <c r="H8" s="23">
        <v>1044</v>
      </c>
      <c r="I8" s="23">
        <v>1176</v>
      </c>
      <c r="J8" s="23">
        <v>703</v>
      </c>
      <c r="K8" s="7"/>
      <c r="N8" s="29"/>
    </row>
    <row r="9" spans="1:11" ht="19.5" customHeight="1">
      <c r="A9" s="30" t="s">
        <v>85</v>
      </c>
      <c r="B9" s="25">
        <f>SUM(C9:D9)</f>
        <v>1231297</v>
      </c>
      <c r="C9" s="25">
        <f>C10+C11</f>
        <v>581924</v>
      </c>
      <c r="D9" s="25">
        <f>D10+D11</f>
        <v>649373</v>
      </c>
      <c r="E9" s="25">
        <f>E10+E11</f>
        <v>434926</v>
      </c>
      <c r="F9" s="26" t="s">
        <v>14</v>
      </c>
      <c r="G9" s="23">
        <v>4098</v>
      </c>
      <c r="H9" s="23">
        <v>1897</v>
      </c>
      <c r="I9" s="23">
        <v>2201</v>
      </c>
      <c r="J9" s="23">
        <v>1411</v>
      </c>
      <c r="K9" s="7"/>
    </row>
    <row r="10" spans="1:11" ht="19.5" customHeight="1">
      <c r="A10" s="31" t="s">
        <v>15</v>
      </c>
      <c r="B10" s="25">
        <f>SUM(B13:B23)</f>
        <v>909056</v>
      </c>
      <c r="C10" s="25">
        <f>SUM(C13:C23)</f>
        <v>430500</v>
      </c>
      <c r="D10" s="25">
        <f>SUM(D13:D23)</f>
        <v>478556</v>
      </c>
      <c r="E10" s="25">
        <f>SUM(E13:E23)</f>
        <v>330652</v>
      </c>
      <c r="F10" s="26" t="s">
        <v>16</v>
      </c>
      <c r="G10" s="23">
        <v>3081</v>
      </c>
      <c r="H10" s="23">
        <v>1414</v>
      </c>
      <c r="I10" s="23">
        <v>1667</v>
      </c>
      <c r="J10" s="23">
        <v>878</v>
      </c>
      <c r="K10" s="7"/>
    </row>
    <row r="11" spans="1:11" ht="19.5" customHeight="1">
      <c r="A11" s="31" t="s">
        <v>17</v>
      </c>
      <c r="B11" s="25">
        <f>SUM(C11:D11)</f>
        <v>322241</v>
      </c>
      <c r="C11" s="25">
        <f>C24+C28+C34+C37+C42+H5+H14+H23+H27+H30+H36+H41</f>
        <v>151424</v>
      </c>
      <c r="D11" s="25">
        <f>D24+D28+D34+D37+D42+I5+I14+I23+I27+I30+I36+I41</f>
        <v>170817</v>
      </c>
      <c r="E11" s="25">
        <f>E24+E28+E34+E37+E42+J5+J14+J23+J27+J30+J36+J41</f>
        <v>104274</v>
      </c>
      <c r="F11" s="26" t="s">
        <v>18</v>
      </c>
      <c r="G11" s="23">
        <v>4695</v>
      </c>
      <c r="H11" s="23">
        <v>2192</v>
      </c>
      <c r="I11" s="23">
        <v>2503</v>
      </c>
      <c r="J11" s="23">
        <v>1702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19</v>
      </c>
      <c r="G12" s="23">
        <v>2783</v>
      </c>
      <c r="H12" s="23">
        <v>1269</v>
      </c>
      <c r="I12" s="23">
        <v>1514</v>
      </c>
      <c r="J12" s="23">
        <v>918</v>
      </c>
      <c r="K12" s="7"/>
    </row>
    <row r="13" spans="1:11" ht="19.5" customHeight="1">
      <c r="A13" s="33" t="s">
        <v>20</v>
      </c>
      <c r="B13" s="27">
        <v>426981</v>
      </c>
      <c r="C13" s="23">
        <v>207684</v>
      </c>
      <c r="D13" s="23">
        <v>219297</v>
      </c>
      <c r="E13" s="23">
        <v>158257</v>
      </c>
      <c r="F13" s="26" t="s">
        <v>21</v>
      </c>
      <c r="G13" s="23">
        <v>9803</v>
      </c>
      <c r="H13" s="23">
        <v>4471</v>
      </c>
      <c r="I13" s="23">
        <v>5332</v>
      </c>
      <c r="J13" s="23">
        <v>3316</v>
      </c>
      <c r="K13" s="7"/>
    </row>
    <row r="14" spans="1:11" ht="19.5" customHeight="1">
      <c r="A14" s="33" t="s">
        <v>22</v>
      </c>
      <c r="B14" s="27">
        <v>128251</v>
      </c>
      <c r="C14" s="23">
        <v>57367</v>
      </c>
      <c r="D14" s="23">
        <v>70884</v>
      </c>
      <c r="E14" s="23">
        <v>51426</v>
      </c>
      <c r="F14" s="24" t="s">
        <v>23</v>
      </c>
      <c r="G14" s="25">
        <f>SUM(H14:I14)</f>
        <v>55402</v>
      </c>
      <c r="H14" s="25">
        <f>SUM(H15:H22)</f>
        <v>25827</v>
      </c>
      <c r="I14" s="25">
        <f>SUM(I15:I22)</f>
        <v>29575</v>
      </c>
      <c r="J14" s="25">
        <f>SUM(J15:J22)</f>
        <v>17801</v>
      </c>
      <c r="K14" s="7"/>
    </row>
    <row r="15" spans="1:11" ht="19.5" customHeight="1">
      <c r="A15" s="33" t="s">
        <v>24</v>
      </c>
      <c r="B15" s="27">
        <v>67117</v>
      </c>
      <c r="C15" s="23">
        <v>31206</v>
      </c>
      <c r="D15" s="23">
        <v>35911</v>
      </c>
      <c r="E15" s="23">
        <v>24230</v>
      </c>
      <c r="F15" s="26" t="s">
        <v>25</v>
      </c>
      <c r="G15" s="23">
        <v>10216</v>
      </c>
      <c r="H15" s="23">
        <v>4822</v>
      </c>
      <c r="I15" s="23">
        <v>5394</v>
      </c>
      <c r="J15" s="23">
        <v>2919</v>
      </c>
      <c r="K15" s="7"/>
    </row>
    <row r="16" spans="1:11" ht="19.5" customHeight="1">
      <c r="A16" s="33" t="s">
        <v>26</v>
      </c>
      <c r="B16" s="27">
        <v>63849</v>
      </c>
      <c r="C16" s="23">
        <v>30120</v>
      </c>
      <c r="D16" s="23">
        <v>33729</v>
      </c>
      <c r="E16" s="23">
        <v>20139</v>
      </c>
      <c r="F16" s="26" t="s">
        <v>27</v>
      </c>
      <c r="G16" s="23">
        <v>18265</v>
      </c>
      <c r="H16" s="23">
        <v>8459</v>
      </c>
      <c r="I16" s="23">
        <v>9806</v>
      </c>
      <c r="J16" s="23">
        <v>6137</v>
      </c>
      <c r="K16" s="7"/>
    </row>
    <row r="17" spans="1:11" ht="19.5" customHeight="1">
      <c r="A17" s="33" t="s">
        <v>28</v>
      </c>
      <c r="B17" s="27">
        <v>51377</v>
      </c>
      <c r="C17" s="23">
        <v>23803</v>
      </c>
      <c r="D17" s="23">
        <v>27574</v>
      </c>
      <c r="E17" s="23">
        <v>18326</v>
      </c>
      <c r="F17" s="26" t="s">
        <v>29</v>
      </c>
      <c r="G17" s="23">
        <v>2625</v>
      </c>
      <c r="H17" s="23">
        <v>1199</v>
      </c>
      <c r="I17" s="23">
        <v>1426</v>
      </c>
      <c r="J17" s="23">
        <v>944</v>
      </c>
      <c r="K17" s="7"/>
    </row>
    <row r="18" spans="1:11" ht="19.5" customHeight="1">
      <c r="A18" s="33" t="s">
        <v>30</v>
      </c>
      <c r="B18" s="27">
        <v>36614</v>
      </c>
      <c r="C18" s="23">
        <v>17109</v>
      </c>
      <c r="D18" s="23">
        <v>19505</v>
      </c>
      <c r="E18" s="23">
        <v>12150</v>
      </c>
      <c r="F18" s="26" t="s">
        <v>31</v>
      </c>
      <c r="G18" s="23">
        <v>6933</v>
      </c>
      <c r="H18" s="23">
        <v>3178</v>
      </c>
      <c r="I18" s="23">
        <v>3755</v>
      </c>
      <c r="J18" s="23">
        <v>2352</v>
      </c>
      <c r="K18" s="7"/>
    </row>
    <row r="19" spans="1:11" ht="19.5" customHeight="1">
      <c r="A19" s="33" t="s">
        <v>32</v>
      </c>
      <c r="B19" s="27">
        <v>24848</v>
      </c>
      <c r="C19" s="23">
        <v>11779</v>
      </c>
      <c r="D19" s="23">
        <v>13069</v>
      </c>
      <c r="E19" s="23">
        <v>8675</v>
      </c>
      <c r="F19" s="26" t="s">
        <v>33</v>
      </c>
      <c r="G19" s="23">
        <v>3747</v>
      </c>
      <c r="H19" s="23">
        <v>1750</v>
      </c>
      <c r="I19" s="23">
        <v>1997</v>
      </c>
      <c r="J19" s="23">
        <v>1246</v>
      </c>
      <c r="K19" s="7"/>
    </row>
    <row r="20" spans="1:11" ht="19.5" customHeight="1">
      <c r="A20" s="33" t="s">
        <v>34</v>
      </c>
      <c r="B20" s="27">
        <v>18746</v>
      </c>
      <c r="C20" s="23">
        <v>8803</v>
      </c>
      <c r="D20" s="23">
        <v>9943</v>
      </c>
      <c r="E20" s="23">
        <v>6718</v>
      </c>
      <c r="F20" s="26" t="s">
        <v>35</v>
      </c>
      <c r="G20" s="23">
        <v>6009</v>
      </c>
      <c r="H20" s="23">
        <v>2831</v>
      </c>
      <c r="I20" s="23">
        <v>3178</v>
      </c>
      <c r="J20" s="23">
        <v>1937</v>
      </c>
      <c r="K20" s="7"/>
    </row>
    <row r="21" spans="1:11" ht="19.5" customHeight="1">
      <c r="A21" s="33" t="s">
        <v>36</v>
      </c>
      <c r="B21" s="27">
        <v>19130</v>
      </c>
      <c r="C21" s="23">
        <v>8922</v>
      </c>
      <c r="D21" s="23">
        <v>10208</v>
      </c>
      <c r="E21" s="23">
        <v>6606</v>
      </c>
      <c r="F21" s="26" t="s">
        <v>37</v>
      </c>
      <c r="G21" s="23">
        <v>2760</v>
      </c>
      <c r="H21" s="23">
        <v>1302</v>
      </c>
      <c r="I21" s="23">
        <v>1458</v>
      </c>
      <c r="J21" s="23">
        <v>806</v>
      </c>
      <c r="K21" s="7"/>
    </row>
    <row r="22" spans="1:11" ht="19.5" customHeight="1">
      <c r="A22" s="33" t="s">
        <v>38</v>
      </c>
      <c r="B22" s="27">
        <v>22112</v>
      </c>
      <c r="C22" s="23">
        <v>10561</v>
      </c>
      <c r="D22" s="23">
        <v>11551</v>
      </c>
      <c r="E22" s="23">
        <v>7012</v>
      </c>
      <c r="F22" s="26" t="s">
        <v>39</v>
      </c>
      <c r="G22" s="23">
        <v>4847</v>
      </c>
      <c r="H22" s="23">
        <v>2286</v>
      </c>
      <c r="I22" s="23">
        <v>2561</v>
      </c>
      <c r="J22" s="23">
        <v>1460</v>
      </c>
      <c r="K22" s="7"/>
    </row>
    <row r="23" spans="1:11" ht="19.5" customHeight="1">
      <c r="A23" s="33" t="s">
        <v>40</v>
      </c>
      <c r="B23" s="27">
        <v>50031</v>
      </c>
      <c r="C23" s="23">
        <v>23146</v>
      </c>
      <c r="D23" s="23">
        <v>26885</v>
      </c>
      <c r="E23" s="23">
        <v>17113</v>
      </c>
      <c r="F23" s="24" t="s">
        <v>41</v>
      </c>
      <c r="G23" s="25">
        <f>SUM(H23:I23)</f>
        <v>11622</v>
      </c>
      <c r="H23" s="25">
        <f>SUM(H24:H26)</f>
        <v>5556</v>
      </c>
      <c r="I23" s="25">
        <f>SUM(I24:I26)</f>
        <v>6066</v>
      </c>
      <c r="J23" s="25">
        <f>SUM(J24:J26)</f>
        <v>3532</v>
      </c>
      <c r="K23" s="7"/>
    </row>
    <row r="24" spans="1:11" ht="19.5" customHeight="1">
      <c r="A24" s="34" t="s">
        <v>42</v>
      </c>
      <c r="B24" s="25">
        <f>SUM(C24:D24)</f>
        <v>10246</v>
      </c>
      <c r="C24" s="25">
        <f>SUM(C25:C27)</f>
        <v>4734</v>
      </c>
      <c r="D24" s="25">
        <f>SUM(D25:D27)</f>
        <v>5512</v>
      </c>
      <c r="E24" s="25">
        <f>SUM(E25:E27)</f>
        <v>3664</v>
      </c>
      <c r="F24" s="26" t="s">
        <v>43</v>
      </c>
      <c r="G24" s="23">
        <v>3818</v>
      </c>
      <c r="H24" s="23">
        <v>1812</v>
      </c>
      <c r="I24" s="23">
        <v>2006</v>
      </c>
      <c r="J24" s="23">
        <v>1124</v>
      </c>
      <c r="K24" s="7"/>
    </row>
    <row r="25" spans="1:11" ht="19.5" customHeight="1">
      <c r="A25" s="33" t="s">
        <v>44</v>
      </c>
      <c r="B25" s="27">
        <v>2040</v>
      </c>
      <c r="C25" s="23">
        <v>949</v>
      </c>
      <c r="D25" s="23">
        <v>1091</v>
      </c>
      <c r="E25" s="23">
        <v>713</v>
      </c>
      <c r="F25" s="26" t="s">
        <v>45</v>
      </c>
      <c r="G25" s="23">
        <v>4850</v>
      </c>
      <c r="H25" s="23">
        <v>2335</v>
      </c>
      <c r="I25" s="23">
        <v>2515</v>
      </c>
      <c r="J25" s="23">
        <v>1465</v>
      </c>
      <c r="K25" s="7"/>
    </row>
    <row r="26" spans="1:11" ht="19.5" customHeight="1">
      <c r="A26" s="33" t="s">
        <v>46</v>
      </c>
      <c r="B26" s="27">
        <v>4187</v>
      </c>
      <c r="C26" s="23">
        <v>1912</v>
      </c>
      <c r="D26" s="23">
        <v>2275</v>
      </c>
      <c r="E26" s="23">
        <v>1496</v>
      </c>
      <c r="F26" s="26" t="s">
        <v>47</v>
      </c>
      <c r="G26" s="23">
        <v>2954</v>
      </c>
      <c r="H26" s="23">
        <v>1409</v>
      </c>
      <c r="I26" s="23">
        <v>1545</v>
      </c>
      <c r="J26" s="23">
        <v>943</v>
      </c>
      <c r="K26" s="7"/>
    </row>
    <row r="27" spans="1:11" ht="19.5" customHeight="1">
      <c r="A27" s="33" t="s">
        <v>48</v>
      </c>
      <c r="B27" s="27">
        <v>4019</v>
      </c>
      <c r="C27" s="23">
        <v>1873</v>
      </c>
      <c r="D27" s="23">
        <v>2146</v>
      </c>
      <c r="E27" s="23">
        <v>1455</v>
      </c>
      <c r="F27" s="24" t="s">
        <v>49</v>
      </c>
      <c r="G27" s="25">
        <f>SUM(H27:I27)</f>
        <v>31683</v>
      </c>
      <c r="H27" s="25">
        <f>SUM(H28:H29)</f>
        <v>15185</v>
      </c>
      <c r="I27" s="25">
        <f>SUM(I28:I29)</f>
        <v>16498</v>
      </c>
      <c r="J27" s="25">
        <f>SUM(J28:J29)</f>
        <v>9806</v>
      </c>
      <c r="K27" s="7"/>
    </row>
    <row r="28" spans="1:11" ht="19.5" customHeight="1">
      <c r="A28" s="34" t="s">
        <v>50</v>
      </c>
      <c r="B28" s="25">
        <f>SUM(C28:D28)</f>
        <v>39249</v>
      </c>
      <c r="C28" s="25">
        <f>SUM(C29:C33)</f>
        <v>18432</v>
      </c>
      <c r="D28" s="25">
        <f>SUM(D29:D33)</f>
        <v>20817</v>
      </c>
      <c r="E28" s="25">
        <f>SUM(E29:E33)</f>
        <v>13553</v>
      </c>
      <c r="F28" s="26" t="s">
        <v>51</v>
      </c>
      <c r="G28" s="27">
        <v>12023</v>
      </c>
      <c r="H28" s="23">
        <v>5752</v>
      </c>
      <c r="I28" s="23">
        <v>6271</v>
      </c>
      <c r="J28" s="23">
        <v>3664</v>
      </c>
      <c r="K28" s="7"/>
    </row>
    <row r="29" spans="1:11" ht="19.5" customHeight="1">
      <c r="A29" s="33" t="s">
        <v>52</v>
      </c>
      <c r="B29" s="27">
        <v>6138</v>
      </c>
      <c r="C29" s="23">
        <v>2820</v>
      </c>
      <c r="D29" s="23">
        <v>3318</v>
      </c>
      <c r="E29" s="23">
        <v>2210</v>
      </c>
      <c r="F29" s="26" t="s">
        <v>53</v>
      </c>
      <c r="G29" s="27">
        <v>19660</v>
      </c>
      <c r="H29" s="23">
        <v>9433</v>
      </c>
      <c r="I29" s="23">
        <v>10227</v>
      </c>
      <c r="J29" s="23">
        <v>6142</v>
      </c>
      <c r="K29" s="7"/>
    </row>
    <row r="30" spans="1:11" ht="19.5" customHeight="1">
      <c r="A30" s="33" t="s">
        <v>54</v>
      </c>
      <c r="B30" s="27">
        <v>2996</v>
      </c>
      <c r="C30" s="23">
        <v>1405</v>
      </c>
      <c r="D30" s="23">
        <v>1591</v>
      </c>
      <c r="E30" s="23">
        <v>968</v>
      </c>
      <c r="F30" s="24" t="s">
        <v>55</v>
      </c>
      <c r="G30" s="25">
        <f>SUM(H30:I30)</f>
        <v>15928</v>
      </c>
      <c r="H30" s="25">
        <f>SUM(H31:H35)</f>
        <v>7605</v>
      </c>
      <c r="I30" s="25">
        <f>SUM(I31:I35)</f>
        <v>8323</v>
      </c>
      <c r="J30" s="25">
        <f>SUM(J31:J35)</f>
        <v>4439</v>
      </c>
      <c r="K30" s="7"/>
    </row>
    <row r="31" spans="1:11" ht="19.5" customHeight="1">
      <c r="A31" s="33" t="s">
        <v>56</v>
      </c>
      <c r="B31" s="27">
        <v>14613</v>
      </c>
      <c r="C31" s="23">
        <v>6855</v>
      </c>
      <c r="D31" s="23">
        <v>7758</v>
      </c>
      <c r="E31" s="23">
        <v>5220</v>
      </c>
      <c r="F31" s="26" t="s">
        <v>57</v>
      </c>
      <c r="G31" s="23">
        <v>1687</v>
      </c>
      <c r="H31" s="23">
        <v>823</v>
      </c>
      <c r="I31" s="23">
        <v>864</v>
      </c>
      <c r="J31" s="23">
        <v>430</v>
      </c>
      <c r="K31" s="7"/>
    </row>
    <row r="32" spans="1:11" ht="19.5" customHeight="1">
      <c r="A32" s="33" t="s">
        <v>58</v>
      </c>
      <c r="B32" s="27">
        <v>5792</v>
      </c>
      <c r="C32" s="23">
        <v>2766</v>
      </c>
      <c r="D32" s="23">
        <v>3026</v>
      </c>
      <c r="E32" s="23">
        <v>1969</v>
      </c>
      <c r="F32" s="26" t="s">
        <v>59</v>
      </c>
      <c r="G32" s="23">
        <v>1361</v>
      </c>
      <c r="H32" s="23">
        <v>643</v>
      </c>
      <c r="I32" s="23">
        <v>718</v>
      </c>
      <c r="J32" s="23">
        <v>477</v>
      </c>
      <c r="K32" s="7"/>
    </row>
    <row r="33" spans="1:11" ht="19.5" customHeight="1">
      <c r="A33" s="33" t="s">
        <v>60</v>
      </c>
      <c r="B33" s="27">
        <v>9710</v>
      </c>
      <c r="C33" s="23">
        <v>4586</v>
      </c>
      <c r="D33" s="23">
        <v>5124</v>
      </c>
      <c r="E33" s="23">
        <v>3186</v>
      </c>
      <c r="F33" s="26" t="s">
        <v>61</v>
      </c>
      <c r="G33" s="23">
        <v>1407</v>
      </c>
      <c r="H33" s="23">
        <v>696</v>
      </c>
      <c r="I33" s="23">
        <v>711</v>
      </c>
      <c r="J33" s="23">
        <v>506</v>
      </c>
      <c r="K33" s="7"/>
    </row>
    <row r="34" spans="1:11" ht="19.5" customHeight="1">
      <c r="A34" s="34" t="s">
        <v>62</v>
      </c>
      <c r="B34" s="25">
        <f>SUM(C34:D34)</f>
        <v>33644</v>
      </c>
      <c r="C34" s="25">
        <f>SUM(C35:C36)</f>
        <v>15847</v>
      </c>
      <c r="D34" s="25">
        <f>SUM(D35:D36)</f>
        <v>17797</v>
      </c>
      <c r="E34" s="25">
        <f>SUM(E35:E36)</f>
        <v>10759</v>
      </c>
      <c r="F34" s="26" t="s">
        <v>63</v>
      </c>
      <c r="G34" s="23">
        <v>4226</v>
      </c>
      <c r="H34" s="23">
        <v>2008</v>
      </c>
      <c r="I34" s="23">
        <v>2218</v>
      </c>
      <c r="J34" s="23">
        <v>1060</v>
      </c>
      <c r="K34" s="7"/>
    </row>
    <row r="35" spans="1:11" ht="19.5" customHeight="1">
      <c r="A35" s="33" t="s">
        <v>64</v>
      </c>
      <c r="B35" s="27">
        <v>24427</v>
      </c>
      <c r="C35" s="23">
        <v>11513</v>
      </c>
      <c r="D35" s="23">
        <v>12914</v>
      </c>
      <c r="E35" s="23">
        <v>7918</v>
      </c>
      <c r="F35" s="26" t="s">
        <v>65</v>
      </c>
      <c r="G35" s="23">
        <v>7247</v>
      </c>
      <c r="H35" s="23">
        <v>3435</v>
      </c>
      <c r="I35" s="23">
        <v>3812</v>
      </c>
      <c r="J35" s="23">
        <v>1966</v>
      </c>
      <c r="K35" s="7"/>
    </row>
    <row r="36" spans="1:11" ht="19.5" customHeight="1">
      <c r="A36" s="33" t="s">
        <v>66</v>
      </c>
      <c r="B36" s="27">
        <v>9217</v>
      </c>
      <c r="C36" s="23">
        <v>4334</v>
      </c>
      <c r="D36" s="23">
        <v>4883</v>
      </c>
      <c r="E36" s="23">
        <v>2841</v>
      </c>
      <c r="F36" s="24" t="s">
        <v>67</v>
      </c>
      <c r="G36" s="25">
        <f>SUM(H36:I36)</f>
        <v>19564</v>
      </c>
      <c r="H36" s="25">
        <f>SUM(H37:H40)</f>
        <v>9156</v>
      </c>
      <c r="I36" s="25">
        <f>SUM(I37:I40)</f>
        <v>10408</v>
      </c>
      <c r="J36" s="25">
        <f>SUM(J37:J40)</f>
        <v>6096</v>
      </c>
      <c r="K36" s="7"/>
    </row>
    <row r="37" spans="1:11" ht="19.5" customHeight="1">
      <c r="A37" s="34" t="s">
        <v>68</v>
      </c>
      <c r="B37" s="25">
        <f>SUM(C37:D37)</f>
        <v>40108</v>
      </c>
      <c r="C37" s="25">
        <f>SUM(C38:C41)</f>
        <v>19099</v>
      </c>
      <c r="D37" s="25">
        <f>SUM(D38:D41)</f>
        <v>21009</v>
      </c>
      <c r="E37" s="25">
        <f>SUM(E38:E41)</f>
        <v>12929</v>
      </c>
      <c r="F37" s="26" t="s">
        <v>69</v>
      </c>
      <c r="G37" s="23">
        <v>5663</v>
      </c>
      <c r="H37" s="23">
        <v>2608</v>
      </c>
      <c r="I37" s="23">
        <v>3055</v>
      </c>
      <c r="J37" s="23">
        <v>1755</v>
      </c>
      <c r="K37" s="7"/>
    </row>
    <row r="38" spans="1:11" ht="19.5" customHeight="1">
      <c r="A38" s="33" t="s">
        <v>70</v>
      </c>
      <c r="B38" s="27">
        <v>5335</v>
      </c>
      <c r="C38" s="27">
        <v>2513</v>
      </c>
      <c r="D38" s="27">
        <v>2822</v>
      </c>
      <c r="E38" s="27">
        <v>1624</v>
      </c>
      <c r="F38" s="26" t="s">
        <v>71</v>
      </c>
      <c r="G38" s="23">
        <v>4173</v>
      </c>
      <c r="H38" s="23">
        <v>1942</v>
      </c>
      <c r="I38" s="23">
        <v>2231</v>
      </c>
      <c r="J38" s="23">
        <v>1315</v>
      </c>
      <c r="K38" s="7"/>
    </row>
    <row r="39" spans="1:11" ht="19.5" customHeight="1">
      <c r="A39" s="33" t="s">
        <v>72</v>
      </c>
      <c r="B39" s="27">
        <v>13366</v>
      </c>
      <c r="C39" s="27">
        <v>6378</v>
      </c>
      <c r="D39" s="27">
        <v>6988</v>
      </c>
      <c r="E39" s="27">
        <v>4327</v>
      </c>
      <c r="F39" s="26" t="s">
        <v>73</v>
      </c>
      <c r="G39" s="23">
        <v>5934</v>
      </c>
      <c r="H39" s="23">
        <v>2798</v>
      </c>
      <c r="I39" s="23">
        <v>3136</v>
      </c>
      <c r="J39" s="23">
        <v>1809</v>
      </c>
      <c r="K39" s="7"/>
    </row>
    <row r="40" spans="1:11" ht="19.5" customHeight="1">
      <c r="A40" s="33" t="s">
        <v>74</v>
      </c>
      <c r="B40" s="27">
        <v>9886</v>
      </c>
      <c r="C40" s="27">
        <v>4657</v>
      </c>
      <c r="D40" s="27">
        <v>5229</v>
      </c>
      <c r="E40" s="27">
        <v>2941</v>
      </c>
      <c r="F40" s="26" t="s">
        <v>75</v>
      </c>
      <c r="G40" s="23">
        <v>3794</v>
      </c>
      <c r="H40" s="23">
        <v>1808</v>
      </c>
      <c r="I40" s="23">
        <v>1986</v>
      </c>
      <c r="J40" s="23">
        <v>1217</v>
      </c>
      <c r="K40" s="7"/>
    </row>
    <row r="41" spans="1:11" ht="19.5" customHeight="1">
      <c r="A41" s="33" t="s">
        <v>76</v>
      </c>
      <c r="B41" s="27">
        <v>11521</v>
      </c>
      <c r="C41" s="27">
        <v>5551</v>
      </c>
      <c r="D41" s="27">
        <v>5970</v>
      </c>
      <c r="E41" s="27">
        <v>4037</v>
      </c>
      <c r="F41" s="24" t="s">
        <v>77</v>
      </c>
      <c r="G41" s="25">
        <f>SUM(H41:I41)</f>
        <v>13789</v>
      </c>
      <c r="H41" s="25">
        <f>SUM(H42:H43)</f>
        <v>6437</v>
      </c>
      <c r="I41" s="25">
        <f>SUM(I42:I43)</f>
        <v>7352</v>
      </c>
      <c r="J41" s="25">
        <f>SUM(J42:J43)</f>
        <v>4691</v>
      </c>
      <c r="K41" s="7"/>
    </row>
    <row r="42" spans="1:11" ht="19.5" customHeight="1">
      <c r="A42" s="34" t="s">
        <v>78</v>
      </c>
      <c r="B42" s="25">
        <f>SUM(C42:D42)</f>
        <v>14266</v>
      </c>
      <c r="C42" s="25">
        <f>SUM(C43)</f>
        <v>6675</v>
      </c>
      <c r="D42" s="25">
        <f>SUM(D43)</f>
        <v>7591</v>
      </c>
      <c r="E42" s="25">
        <f>SUM(E43)</f>
        <v>4858</v>
      </c>
      <c r="F42" s="26" t="s">
        <v>79</v>
      </c>
      <c r="G42" s="27">
        <v>5339</v>
      </c>
      <c r="H42" s="27">
        <v>2450</v>
      </c>
      <c r="I42" s="27">
        <v>2889</v>
      </c>
      <c r="J42" s="27">
        <v>1824</v>
      </c>
      <c r="K42" s="7"/>
    </row>
    <row r="43" spans="1:11" ht="19.5" customHeight="1">
      <c r="A43" s="35" t="s">
        <v>80</v>
      </c>
      <c r="B43" s="36">
        <v>14266</v>
      </c>
      <c r="C43" s="36">
        <v>6675</v>
      </c>
      <c r="D43" s="36">
        <v>7591</v>
      </c>
      <c r="E43" s="36">
        <v>4858</v>
      </c>
      <c r="F43" s="37" t="s">
        <v>81</v>
      </c>
      <c r="G43" s="38">
        <v>8450</v>
      </c>
      <c r="H43" s="38">
        <v>3987</v>
      </c>
      <c r="I43" s="38">
        <v>4463</v>
      </c>
      <c r="J43" s="38">
        <v>2867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 t="s">
        <v>87</v>
      </c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2009-04-01T02:17:33Z</dcterms:created>
  <dcterms:modified xsi:type="dcterms:W3CDTF">2009-04-01T02:17:47Z</dcterms:modified>
  <cp:category/>
  <cp:version/>
  <cp:contentType/>
  <cp:contentStatus/>
</cp:coreProperties>
</file>