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72" sheetId="1" r:id="rId1"/>
  </sheets>
  <definedNames>
    <definedName name="_xlnm.Print_Area" localSheetId="0">'272'!$A$1:$R$31</definedName>
  </definedNames>
  <calcPr fullCalcOnLoad="1"/>
</workbook>
</file>

<file path=xl/sharedStrings.xml><?xml version="1.0" encoding="utf-8"?>
<sst xmlns="http://schemas.openxmlformats.org/spreadsheetml/2006/main" count="50" uniqueCount="46">
  <si>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</si>
  <si>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</si>
  <si>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</si>
  <si>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</si>
  <si>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表示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</si>
  <si>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</si>
  <si>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</si>
  <si>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</si>
  <si>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</si>
  <si>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</si>
  <si>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</si>
  <si>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</si>
  <si>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</si>
  <si>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</si>
  <si>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</si>
  <si>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</si>
  <si>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</si>
  <si>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</si>
  <si>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番号</t>
  </si>
  <si>
    <t xml:space="preserve">  客  数</t>
  </si>
  <si>
    <t>構成比</t>
  </si>
  <si>
    <t>( 除福岡県 )</t>
  </si>
  <si>
    <t>(年)</t>
  </si>
  <si>
    <t xml:space="preserve"> 272．日　帰　り　・　宿　泊　別　　お　よ　び　発　地　別　観　光　客　数</t>
  </si>
  <si>
    <t>平成４年</t>
  </si>
  <si>
    <t>平成５年　</t>
  </si>
  <si>
    <t>平成６年　</t>
  </si>
  <si>
    <t>平成７年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</si>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</sst>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38" fontId="9" fillId="0" borderId="0" xfId="16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8" fontId="8" fillId="0" borderId="1" xfId="16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distributed"/>
      <protection locked="0"/>
    </xf>
    <xf numFmtId="0" fontId="11" fillId="0" borderId="3" xfId="0" applyFont="1" applyBorder="1" applyAlignment="1" applyProtection="1">
      <alignment horizontal="distributed"/>
      <protection locked="0"/>
    </xf>
    <xf numFmtId="0" fontId="11" fillId="0" borderId="4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 horizontal="centerContinuous"/>
      <protection locked="0"/>
    </xf>
    <xf numFmtId="0" fontId="11" fillId="0" borderId="5" xfId="0" applyFont="1" applyBorder="1" applyAlignment="1" applyProtection="1">
      <alignment/>
      <protection locked="0"/>
    </xf>
    <xf numFmtId="0" fontId="11" fillId="0" borderId="6" xfId="0" applyFont="1" applyBorder="1" applyAlignment="1" applyProtection="1">
      <alignment horizontal="centerContinuous"/>
      <protection locked="0"/>
    </xf>
    <xf numFmtId="0" fontId="11" fillId="0" borderId="7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distributed"/>
      <protection locked="0"/>
    </xf>
    <xf numFmtId="0" fontId="11" fillId="0" borderId="8" xfId="0" applyFont="1" applyBorder="1" applyAlignment="1" applyProtection="1">
      <alignment horizontal="distributed"/>
      <protection locked="0"/>
    </xf>
    <xf numFmtId="0" fontId="11" fillId="0" borderId="4" xfId="0" applyFont="1" applyBorder="1" applyAlignment="1" applyProtection="1">
      <alignment horizontal="centerContinuous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distributed"/>
      <protection locked="0"/>
    </xf>
    <xf numFmtId="0" fontId="8" fillId="0" borderId="10" xfId="0" applyFont="1" applyBorder="1" applyAlignment="1" applyProtection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190" fontId="8" fillId="0" borderId="0" xfId="0" applyNumberFormat="1" applyFont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distributed"/>
      <protection locked="0"/>
    </xf>
    <xf numFmtId="0" fontId="8" fillId="0" borderId="8" xfId="0" applyFont="1" applyBorder="1" applyAlignment="1" applyProtection="1">
      <alignment horizontal="distributed"/>
      <protection locked="0"/>
    </xf>
    <xf numFmtId="183" fontId="8" fillId="0" borderId="0" xfId="0" applyNumberFormat="1" applyFont="1" applyAlignment="1" applyProtection="1">
      <alignment/>
      <protection locked="0"/>
    </xf>
    <xf numFmtId="179" fontId="8" fillId="0" borderId="0" xfId="0" applyNumberFormat="1" applyFont="1" applyAlignment="1" applyProtection="1">
      <alignment/>
      <protection locked="0"/>
    </xf>
    <xf numFmtId="183" fontId="8" fillId="0" borderId="0" xfId="0" applyNumberFormat="1" applyFont="1" applyAlignment="1">
      <alignment/>
    </xf>
    <xf numFmtId="0" fontId="8" fillId="0" borderId="7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3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 applyProtection="1">
      <alignment horizontal="distributed"/>
      <protection locked="0"/>
    </xf>
    <xf numFmtId="0" fontId="13" fillId="0" borderId="8" xfId="0" applyFont="1" applyBorder="1" applyAlignment="1" applyProtection="1" quotePrefix="1">
      <alignment horizontal="distributed"/>
      <protection locked="0"/>
    </xf>
    <xf numFmtId="41" fontId="13" fillId="0" borderId="0" xfId="16" applyNumberFormat="1" applyFont="1" applyAlignment="1" applyProtection="1">
      <alignment/>
      <protection/>
    </xf>
    <xf numFmtId="190" fontId="13" fillId="0" borderId="0" xfId="0" applyNumberFormat="1" applyFont="1" applyAlignment="1" applyProtection="1">
      <alignment/>
      <protection/>
    </xf>
    <xf numFmtId="0" fontId="13" fillId="0" borderId="7" xfId="0" applyFont="1" applyBorder="1" applyAlignment="1" applyProtection="1" quotePrefix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3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distributed"/>
      <protection locked="0"/>
    </xf>
    <xf numFmtId="38" fontId="8" fillId="0" borderId="8" xfId="16" applyFont="1" applyBorder="1" applyAlignment="1" applyProtection="1">
      <alignment horizontal="distributed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distributed"/>
      <protection locked="0"/>
    </xf>
    <xf numFmtId="41" fontId="8" fillId="0" borderId="5" xfId="16" applyNumberFormat="1" applyFont="1" applyBorder="1" applyAlignment="1" applyProtection="1">
      <alignment/>
      <protection locked="0"/>
    </xf>
    <xf numFmtId="190" fontId="8" fillId="0" borderId="5" xfId="0" applyNumberFormat="1" applyFont="1" applyBorder="1" applyAlignment="1" applyProtection="1">
      <alignment/>
      <protection locked="0"/>
    </xf>
    <xf numFmtId="41" fontId="8" fillId="0" borderId="5" xfId="16" applyNumberFormat="1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38" fontId="8" fillId="0" borderId="0" xfId="16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2">
      <selection activeCell="E17" sqref="E17"/>
    </sheetView>
  </sheetViews>
  <sheetFormatPr defaultColWidth="9.00390625" defaultRowHeight="13.5"/>
  <cols>
    <col min="1" max="1" width="2.875" style="7" customWidth="1"/>
    <col min="2" max="2" width="15.625" style="7" customWidth="1"/>
    <col min="3" max="3" width="11.625" style="7" customWidth="1"/>
    <col min="4" max="4" width="6.625" style="7" customWidth="1"/>
    <col min="5" max="5" width="10.625" style="7" customWidth="1"/>
    <col min="6" max="6" width="6.625" style="7" customWidth="1"/>
    <col min="7" max="7" width="11.625" style="7" customWidth="1"/>
    <col min="8" max="8" width="6.625" style="7" customWidth="1"/>
    <col min="9" max="10" width="12.75390625" style="7" customWidth="1"/>
    <col min="11" max="17" width="13.375" style="7" customWidth="1"/>
    <col min="18" max="18" width="3.50390625" style="7" customWidth="1"/>
    <col min="19" max="19" width="9.00390625" style="7" customWidth="1"/>
    <col min="20" max="20" width="10.875" style="7" customWidth="1"/>
    <col min="21" max="16384" width="9.00390625" style="7" customWidth="1"/>
  </cols>
  <sheetData>
    <row r="1" spans="1:19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3"/>
      <c r="B2" s="4"/>
      <c r="C2" s="3"/>
      <c r="D2" s="4"/>
      <c r="E2" s="4"/>
      <c r="F2" s="4"/>
      <c r="G2" s="5" t="s">
        <v>23</v>
      </c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3"/>
    </row>
    <row r="3" spans="1:19" ht="14.25" thickBot="1">
      <c r="A3" s="8" t="s">
        <v>0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3"/>
    </row>
    <row r="4" spans="1:19" ht="14.25" customHeight="1" thickTop="1">
      <c r="A4" s="12" t="s">
        <v>1</v>
      </c>
      <c r="B4" s="13"/>
      <c r="C4" s="14"/>
      <c r="D4" s="15" t="s">
        <v>2</v>
      </c>
      <c r="E4" s="15"/>
      <c r="F4" s="15"/>
      <c r="G4" s="15"/>
      <c r="H4" s="16"/>
      <c r="I4" s="17" t="s">
        <v>3</v>
      </c>
      <c r="J4" s="15"/>
      <c r="K4" s="15"/>
      <c r="L4" s="15"/>
      <c r="M4" s="15"/>
      <c r="N4" s="16"/>
      <c r="O4" s="16"/>
      <c r="P4" s="16"/>
      <c r="Q4" s="16"/>
      <c r="R4" s="18" t="s">
        <v>4</v>
      </c>
      <c r="S4" s="3"/>
    </row>
    <row r="5" spans="1:19" ht="13.5" customHeight="1">
      <c r="A5" s="19" t="s">
        <v>5</v>
      </c>
      <c r="B5" s="20"/>
      <c r="C5" s="21" t="s">
        <v>6</v>
      </c>
      <c r="D5" s="15"/>
      <c r="E5" s="21" t="s">
        <v>7</v>
      </c>
      <c r="F5" s="15"/>
      <c r="G5" s="21" t="s">
        <v>8</v>
      </c>
      <c r="H5" s="15"/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2" t="s">
        <v>14</v>
      </c>
      <c r="O5" s="22" t="s">
        <v>15</v>
      </c>
      <c r="P5" s="22" t="s">
        <v>16</v>
      </c>
      <c r="Q5" s="22" t="s">
        <v>17</v>
      </c>
      <c r="R5" s="18" t="s">
        <v>18</v>
      </c>
      <c r="S5" s="3"/>
    </row>
    <row r="6" spans="1:19" ht="13.5">
      <c r="A6" s="16"/>
      <c r="B6" s="16"/>
      <c r="C6" s="23" t="s">
        <v>19</v>
      </c>
      <c r="D6" s="23" t="s">
        <v>20</v>
      </c>
      <c r="E6" s="23" t="s">
        <v>19</v>
      </c>
      <c r="F6" s="23" t="s">
        <v>20</v>
      </c>
      <c r="G6" s="23" t="s">
        <v>19</v>
      </c>
      <c r="H6" s="23" t="s">
        <v>20</v>
      </c>
      <c r="I6" s="14"/>
      <c r="J6" s="14"/>
      <c r="K6" s="23" t="s">
        <v>21</v>
      </c>
      <c r="L6" s="23"/>
      <c r="M6" s="23"/>
      <c r="N6" s="23"/>
      <c r="O6" s="23"/>
      <c r="P6" s="23"/>
      <c r="Q6" s="23"/>
      <c r="R6" s="23" t="s">
        <v>22</v>
      </c>
      <c r="S6" s="3"/>
    </row>
    <row r="7" spans="1:19" ht="13.5" customHeight="1">
      <c r="A7" s="24" t="s">
        <v>24</v>
      </c>
      <c r="B7" s="25"/>
      <c r="C7" s="26">
        <v>39869007</v>
      </c>
      <c r="D7" s="27">
        <v>100</v>
      </c>
      <c r="E7" s="26">
        <v>8504155</v>
      </c>
      <c r="F7" s="27">
        <v>100</v>
      </c>
      <c r="G7" s="28">
        <f>SUM(C7+E7)</f>
        <v>48373162</v>
      </c>
      <c r="H7" s="27">
        <v>100</v>
      </c>
      <c r="I7" s="26">
        <v>11848119</v>
      </c>
      <c r="J7" s="26">
        <v>15092702</v>
      </c>
      <c r="K7" s="26">
        <v>7508877</v>
      </c>
      <c r="L7" s="26">
        <v>2083054</v>
      </c>
      <c r="M7" s="26">
        <v>3886478</v>
      </c>
      <c r="N7" s="26">
        <v>2683965</v>
      </c>
      <c r="O7" s="26">
        <v>1576434</v>
      </c>
      <c r="P7" s="26">
        <v>3065458</v>
      </c>
      <c r="Q7" s="26">
        <v>628075</v>
      </c>
      <c r="R7" s="29">
        <v>4</v>
      </c>
      <c r="S7" s="3"/>
    </row>
    <row r="8" spans="1:19" ht="13.5" customHeight="1">
      <c r="A8" s="30" t="s">
        <v>25</v>
      </c>
      <c r="B8" s="31"/>
      <c r="C8" s="26">
        <v>37125926</v>
      </c>
      <c r="D8" s="27">
        <v>100</v>
      </c>
      <c r="E8" s="26">
        <v>8078510</v>
      </c>
      <c r="F8" s="27">
        <v>100</v>
      </c>
      <c r="G8" s="28">
        <f>SUM(C8+E8)</f>
        <v>45204436</v>
      </c>
      <c r="H8" s="27">
        <v>100</v>
      </c>
      <c r="I8" s="26">
        <v>11471193</v>
      </c>
      <c r="J8" s="26">
        <v>14155326</v>
      </c>
      <c r="K8" s="26">
        <v>7044691</v>
      </c>
      <c r="L8" s="26">
        <v>2055399</v>
      </c>
      <c r="M8" s="26">
        <v>3783965</v>
      </c>
      <c r="N8" s="26">
        <v>2498048</v>
      </c>
      <c r="O8" s="26">
        <v>1227117</v>
      </c>
      <c r="P8" s="26">
        <v>2302496</v>
      </c>
      <c r="Q8" s="26">
        <v>517549</v>
      </c>
      <c r="R8" s="29">
        <v>5</v>
      </c>
      <c r="S8" s="3"/>
    </row>
    <row r="9" spans="1:20" s="38" customFormat="1" ht="13.5" customHeight="1">
      <c r="A9" s="30" t="s">
        <v>26</v>
      </c>
      <c r="B9" s="31"/>
      <c r="C9" s="32">
        <v>38699677</v>
      </c>
      <c r="D9" s="33">
        <v>100</v>
      </c>
      <c r="E9" s="32">
        <v>8104411</v>
      </c>
      <c r="F9" s="33">
        <v>100</v>
      </c>
      <c r="G9" s="34">
        <f>SUM(C9+E9)</f>
        <v>46804088</v>
      </c>
      <c r="H9" s="33">
        <v>100</v>
      </c>
      <c r="I9" s="32">
        <v>11871237</v>
      </c>
      <c r="J9" s="32">
        <v>14205595</v>
      </c>
      <c r="K9" s="32">
        <v>8010405</v>
      </c>
      <c r="L9" s="32">
        <v>1987098</v>
      </c>
      <c r="M9" s="32">
        <v>3779736</v>
      </c>
      <c r="N9" s="32">
        <v>2481760</v>
      </c>
      <c r="O9" s="32">
        <v>1291347</v>
      </c>
      <c r="P9" s="32">
        <v>2289903</v>
      </c>
      <c r="Q9" s="32">
        <v>887007</v>
      </c>
      <c r="R9" s="35">
        <v>6</v>
      </c>
      <c r="S9" s="36"/>
      <c r="T9" s="37"/>
    </row>
    <row r="10" spans="1:19" ht="13.5">
      <c r="A10" s="30"/>
      <c r="B10" s="31"/>
      <c r="C10" s="26"/>
      <c r="D10" s="27"/>
      <c r="E10" s="26"/>
      <c r="F10" s="27"/>
      <c r="G10" s="26"/>
      <c r="H10" s="27"/>
      <c r="I10" s="26"/>
      <c r="J10" s="26"/>
      <c r="K10" s="26"/>
      <c r="L10" s="26"/>
      <c r="M10" s="26"/>
      <c r="N10" s="26"/>
      <c r="O10" s="26"/>
      <c r="P10" s="26"/>
      <c r="Q10" s="26"/>
      <c r="R10" s="29"/>
      <c r="S10" s="3"/>
    </row>
    <row r="11" spans="1:20" s="46" customFormat="1" ht="13.5" customHeight="1">
      <c r="A11" s="39" t="s">
        <v>27</v>
      </c>
      <c r="B11" s="40"/>
      <c r="C11" s="41">
        <f>SUM(C13:C30)</f>
        <v>39439653</v>
      </c>
      <c r="D11" s="42">
        <v>100</v>
      </c>
      <c r="E11" s="41">
        <f>SUM(E13:E30)</f>
        <v>8240009</v>
      </c>
      <c r="F11" s="42">
        <v>100</v>
      </c>
      <c r="G11" s="41">
        <f>C11+E11</f>
        <v>47679662</v>
      </c>
      <c r="H11" s="42">
        <v>100</v>
      </c>
      <c r="I11" s="41">
        <f aca="true" t="shared" si="0" ref="I11:Q11">SUM(I13:I30)</f>
        <v>12215295</v>
      </c>
      <c r="J11" s="41">
        <f t="shared" si="0"/>
        <v>15185259</v>
      </c>
      <c r="K11" s="41">
        <f t="shared" si="0"/>
        <v>8026193</v>
      </c>
      <c r="L11" s="41">
        <f t="shared" si="0"/>
        <v>1947729</v>
      </c>
      <c r="M11" s="41">
        <f t="shared" si="0"/>
        <v>3558244</v>
      </c>
      <c r="N11" s="41">
        <f t="shared" si="0"/>
        <v>2456298</v>
      </c>
      <c r="O11" s="41">
        <f t="shared" si="0"/>
        <v>1280056</v>
      </c>
      <c r="P11" s="41">
        <f t="shared" si="0"/>
        <v>2147908</v>
      </c>
      <c r="Q11" s="41">
        <f t="shared" si="0"/>
        <v>862680</v>
      </c>
      <c r="R11" s="43">
        <v>7</v>
      </c>
      <c r="S11" s="44"/>
      <c r="T11" s="45"/>
    </row>
    <row r="12" spans="1:19" ht="13.5">
      <c r="A12" s="47"/>
      <c r="B12" s="48"/>
      <c r="C12" s="26"/>
      <c r="D12" s="27"/>
      <c r="E12" s="26"/>
      <c r="F12" s="27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9"/>
      <c r="S12" s="3"/>
    </row>
    <row r="13" spans="1:19" ht="13.5">
      <c r="A13" s="49">
        <v>1</v>
      </c>
      <c r="B13" s="50" t="s">
        <v>28</v>
      </c>
      <c r="C13" s="26">
        <v>2007509</v>
      </c>
      <c r="D13" s="27">
        <v>5.1</v>
      </c>
      <c r="E13" s="26">
        <v>655640</v>
      </c>
      <c r="F13" s="27">
        <v>8</v>
      </c>
      <c r="G13" s="28">
        <f aca="true" t="shared" si="1" ref="G13:G30">SUM(C13+E13)</f>
        <v>2663149</v>
      </c>
      <c r="H13" s="27">
        <v>5.6</v>
      </c>
      <c r="I13" s="26">
        <v>128539</v>
      </c>
      <c r="J13" s="26">
        <v>281778</v>
      </c>
      <c r="K13" s="26">
        <v>554574</v>
      </c>
      <c r="L13" s="26">
        <v>131929</v>
      </c>
      <c r="M13" s="26">
        <v>267786</v>
      </c>
      <c r="N13" s="26">
        <v>238630</v>
      </c>
      <c r="O13" s="26">
        <v>431090</v>
      </c>
      <c r="P13" s="26">
        <v>254366</v>
      </c>
      <c r="Q13" s="26">
        <v>374457</v>
      </c>
      <c r="R13" s="29">
        <v>1</v>
      </c>
      <c r="S13" s="3"/>
    </row>
    <row r="14" spans="1:19" ht="13.5">
      <c r="A14" s="49">
        <v>2</v>
      </c>
      <c r="B14" s="50" t="s">
        <v>29</v>
      </c>
      <c r="C14" s="26">
        <v>7089509</v>
      </c>
      <c r="D14" s="27">
        <v>18</v>
      </c>
      <c r="E14" s="26">
        <v>4107734</v>
      </c>
      <c r="F14" s="27">
        <v>49.9</v>
      </c>
      <c r="G14" s="28">
        <f t="shared" si="1"/>
        <v>11197243</v>
      </c>
      <c r="H14" s="27">
        <v>23.5</v>
      </c>
      <c r="I14" s="26">
        <v>2506275</v>
      </c>
      <c r="J14" s="26">
        <v>2406024</v>
      </c>
      <c r="K14" s="26">
        <v>1771101</v>
      </c>
      <c r="L14" s="26">
        <v>679479</v>
      </c>
      <c r="M14" s="26">
        <v>1191873</v>
      </c>
      <c r="N14" s="26">
        <v>946815</v>
      </c>
      <c r="O14" s="26">
        <v>401004</v>
      </c>
      <c r="P14" s="26">
        <v>957954</v>
      </c>
      <c r="Q14" s="26">
        <v>336718</v>
      </c>
      <c r="R14" s="29">
        <v>2</v>
      </c>
      <c r="S14" s="3"/>
    </row>
    <row r="15" spans="1:19" ht="13.5">
      <c r="A15" s="49">
        <v>3</v>
      </c>
      <c r="B15" s="51" t="s">
        <v>30</v>
      </c>
      <c r="C15" s="26">
        <v>502609</v>
      </c>
      <c r="D15" s="27">
        <v>1.3</v>
      </c>
      <c r="E15" s="26">
        <v>98005</v>
      </c>
      <c r="F15" s="27">
        <v>1.2</v>
      </c>
      <c r="G15" s="28">
        <f t="shared" si="1"/>
        <v>600614</v>
      </c>
      <c r="H15" s="27">
        <v>1.3</v>
      </c>
      <c r="I15" s="26">
        <v>88809</v>
      </c>
      <c r="J15" s="26">
        <v>143190</v>
      </c>
      <c r="K15" s="26">
        <v>139517</v>
      </c>
      <c r="L15" s="26">
        <v>17821</v>
      </c>
      <c r="M15" s="26">
        <v>106790</v>
      </c>
      <c r="N15" s="26">
        <v>52583</v>
      </c>
      <c r="O15" s="26">
        <v>17430</v>
      </c>
      <c r="P15" s="26">
        <v>32150</v>
      </c>
      <c r="Q15" s="26">
        <v>2324</v>
      </c>
      <c r="R15" s="29">
        <v>3</v>
      </c>
      <c r="S15" s="3"/>
    </row>
    <row r="16" spans="1:19" ht="13.5">
      <c r="A16" s="49">
        <v>4</v>
      </c>
      <c r="B16" s="50" t="s">
        <v>31</v>
      </c>
      <c r="C16" s="26">
        <v>2119310</v>
      </c>
      <c r="D16" s="27">
        <v>5.4</v>
      </c>
      <c r="E16" s="26">
        <v>294928</v>
      </c>
      <c r="F16" s="27">
        <v>3.6</v>
      </c>
      <c r="G16" s="28">
        <f t="shared" si="1"/>
        <v>2414238</v>
      </c>
      <c r="H16" s="27">
        <v>5.1</v>
      </c>
      <c r="I16" s="26">
        <v>522842</v>
      </c>
      <c r="J16" s="26">
        <v>861402</v>
      </c>
      <c r="K16" s="26">
        <v>619101</v>
      </c>
      <c r="L16" s="26">
        <v>68272</v>
      </c>
      <c r="M16" s="26">
        <v>183187</v>
      </c>
      <c r="N16" s="26">
        <v>59284</v>
      </c>
      <c r="O16" s="26">
        <v>34625</v>
      </c>
      <c r="P16" s="26">
        <v>51179</v>
      </c>
      <c r="Q16" s="26">
        <v>14346</v>
      </c>
      <c r="R16" s="29">
        <v>4</v>
      </c>
      <c r="S16" s="3"/>
    </row>
    <row r="17" spans="1:19" ht="13.5">
      <c r="A17" s="49">
        <v>5</v>
      </c>
      <c r="B17" s="50" t="s">
        <v>32</v>
      </c>
      <c r="C17" s="26">
        <v>442679</v>
      </c>
      <c r="D17" s="27">
        <v>1.1</v>
      </c>
      <c r="E17" s="26">
        <v>69021</v>
      </c>
      <c r="F17" s="27">
        <v>0.8</v>
      </c>
      <c r="G17" s="28">
        <f t="shared" si="1"/>
        <v>511700</v>
      </c>
      <c r="H17" s="27">
        <v>1.1</v>
      </c>
      <c r="I17" s="26">
        <v>286031</v>
      </c>
      <c r="J17" s="26">
        <v>80000</v>
      </c>
      <c r="K17" s="26">
        <v>75000</v>
      </c>
      <c r="L17" s="26">
        <v>58000</v>
      </c>
      <c r="M17" s="26">
        <v>5000</v>
      </c>
      <c r="N17" s="26">
        <v>5000</v>
      </c>
      <c r="O17" s="26">
        <v>500</v>
      </c>
      <c r="P17" s="26">
        <v>1500</v>
      </c>
      <c r="Q17" s="26">
        <v>669</v>
      </c>
      <c r="R17" s="29">
        <v>5</v>
      </c>
      <c r="S17" s="3"/>
    </row>
    <row r="18" spans="1:19" ht="13.5">
      <c r="A18" s="49">
        <v>6</v>
      </c>
      <c r="B18" s="50" t="s">
        <v>33</v>
      </c>
      <c r="C18" s="26">
        <v>502920</v>
      </c>
      <c r="D18" s="27">
        <v>1.3</v>
      </c>
      <c r="E18" s="26">
        <v>89250</v>
      </c>
      <c r="F18" s="27">
        <v>1.1</v>
      </c>
      <c r="G18" s="28">
        <f t="shared" si="1"/>
        <v>592170</v>
      </c>
      <c r="H18" s="27">
        <v>1.2</v>
      </c>
      <c r="I18" s="26">
        <v>232880</v>
      </c>
      <c r="J18" s="26">
        <v>110250</v>
      </c>
      <c r="K18" s="26">
        <v>97300</v>
      </c>
      <c r="L18" s="26">
        <v>60250</v>
      </c>
      <c r="M18" s="26">
        <v>20500</v>
      </c>
      <c r="N18" s="26">
        <v>26400</v>
      </c>
      <c r="O18" s="26">
        <v>16600</v>
      </c>
      <c r="P18" s="26">
        <v>22400</v>
      </c>
      <c r="Q18" s="26">
        <v>5590</v>
      </c>
      <c r="R18" s="29">
        <v>6</v>
      </c>
      <c r="S18" s="3"/>
    </row>
    <row r="19" spans="1:19" ht="13.5">
      <c r="A19" s="49">
        <v>7</v>
      </c>
      <c r="B19" s="50" t="s">
        <v>34</v>
      </c>
      <c r="C19" s="26">
        <v>687892</v>
      </c>
      <c r="D19" s="27">
        <v>1.7</v>
      </c>
      <c r="E19" s="26">
        <v>22119</v>
      </c>
      <c r="F19" s="27">
        <v>0.3</v>
      </c>
      <c r="G19" s="28">
        <f t="shared" si="1"/>
        <v>710011</v>
      </c>
      <c r="H19" s="27">
        <v>1.5</v>
      </c>
      <c r="I19" s="26">
        <v>191645</v>
      </c>
      <c r="J19" s="26">
        <v>177449</v>
      </c>
      <c r="K19" s="26">
        <v>92273</v>
      </c>
      <c r="L19" s="26">
        <v>10647</v>
      </c>
      <c r="M19" s="26">
        <v>78078</v>
      </c>
      <c r="N19" s="26">
        <v>99371</v>
      </c>
      <c r="O19" s="26">
        <v>16680</v>
      </c>
      <c r="P19" s="26">
        <v>42588</v>
      </c>
      <c r="Q19" s="26">
        <v>1280</v>
      </c>
      <c r="R19" s="29">
        <v>7</v>
      </c>
      <c r="S19" s="3"/>
    </row>
    <row r="20" spans="1:19" ht="13.5">
      <c r="A20" s="49">
        <v>8</v>
      </c>
      <c r="B20" s="50" t="s">
        <v>35</v>
      </c>
      <c r="C20" s="26">
        <v>2445077</v>
      </c>
      <c r="D20" s="27">
        <v>6.2</v>
      </c>
      <c r="E20" s="26">
        <v>55583</v>
      </c>
      <c r="F20" s="27">
        <v>0.7</v>
      </c>
      <c r="G20" s="28">
        <f t="shared" si="1"/>
        <v>2500660</v>
      </c>
      <c r="H20" s="27">
        <v>5.2</v>
      </c>
      <c r="I20" s="26">
        <v>317912</v>
      </c>
      <c r="J20" s="26">
        <v>890980</v>
      </c>
      <c r="K20" s="26">
        <v>301150</v>
      </c>
      <c r="L20" s="26">
        <v>190382</v>
      </c>
      <c r="M20" s="26">
        <v>430413</v>
      </c>
      <c r="N20" s="26">
        <v>134200</v>
      </c>
      <c r="O20" s="26">
        <v>53300</v>
      </c>
      <c r="P20" s="26">
        <v>163781</v>
      </c>
      <c r="Q20" s="26">
        <v>18542</v>
      </c>
      <c r="R20" s="29">
        <v>8</v>
      </c>
      <c r="S20" s="3"/>
    </row>
    <row r="21" spans="1:19" ht="13.5">
      <c r="A21" s="49">
        <v>9</v>
      </c>
      <c r="B21" s="50" t="s">
        <v>36</v>
      </c>
      <c r="C21" s="26">
        <v>2950260</v>
      </c>
      <c r="D21" s="27">
        <v>7.5</v>
      </c>
      <c r="E21" s="26">
        <v>861700</v>
      </c>
      <c r="F21" s="27">
        <v>10.5</v>
      </c>
      <c r="G21" s="28">
        <f t="shared" si="1"/>
        <v>3811960</v>
      </c>
      <c r="H21" s="27">
        <v>8</v>
      </c>
      <c r="I21" s="26">
        <v>735708</v>
      </c>
      <c r="J21" s="26">
        <v>1082597</v>
      </c>
      <c r="K21" s="26">
        <v>760708</v>
      </c>
      <c r="L21" s="26">
        <v>156290</v>
      </c>
      <c r="M21" s="26">
        <v>343076</v>
      </c>
      <c r="N21" s="26">
        <v>335452</v>
      </c>
      <c r="O21" s="26">
        <v>110547</v>
      </c>
      <c r="P21" s="26">
        <v>263025</v>
      </c>
      <c r="Q21" s="26">
        <v>24557</v>
      </c>
      <c r="R21" s="29">
        <v>9</v>
      </c>
      <c r="S21" s="3"/>
    </row>
    <row r="22" spans="1:19" ht="13.5">
      <c r="A22" s="49">
        <v>10</v>
      </c>
      <c r="B22" s="50" t="s">
        <v>37</v>
      </c>
      <c r="C22" s="26">
        <v>158102</v>
      </c>
      <c r="D22" s="27">
        <v>0.4</v>
      </c>
      <c r="E22" s="26">
        <v>2840</v>
      </c>
      <c r="F22" s="27">
        <v>0</v>
      </c>
      <c r="G22" s="28">
        <f t="shared" si="1"/>
        <v>160942</v>
      </c>
      <c r="H22" s="27">
        <v>0.3</v>
      </c>
      <c r="I22" s="26">
        <v>58732</v>
      </c>
      <c r="J22" s="26">
        <v>30260</v>
      </c>
      <c r="K22" s="26">
        <v>28060</v>
      </c>
      <c r="L22" s="26">
        <v>10400</v>
      </c>
      <c r="M22" s="26">
        <v>14490</v>
      </c>
      <c r="N22" s="26">
        <v>6000</v>
      </c>
      <c r="O22" s="26">
        <v>4400</v>
      </c>
      <c r="P22" s="26">
        <v>7100</v>
      </c>
      <c r="Q22" s="26">
        <v>1500</v>
      </c>
      <c r="R22" s="29">
        <v>10</v>
      </c>
      <c r="S22" s="3"/>
    </row>
    <row r="23" spans="1:19" ht="13.5">
      <c r="A23" s="49">
        <v>11</v>
      </c>
      <c r="B23" s="50" t="s">
        <v>38</v>
      </c>
      <c r="C23" s="26">
        <v>1270349</v>
      </c>
      <c r="D23" s="27">
        <v>3.2</v>
      </c>
      <c r="E23" s="26">
        <v>201147</v>
      </c>
      <c r="F23" s="27">
        <v>2.4</v>
      </c>
      <c r="G23" s="28">
        <f t="shared" si="1"/>
        <v>1471496</v>
      </c>
      <c r="H23" s="27">
        <v>3.1</v>
      </c>
      <c r="I23" s="26">
        <v>327933</v>
      </c>
      <c r="J23" s="26">
        <v>735748</v>
      </c>
      <c r="K23" s="26">
        <v>250725</v>
      </c>
      <c r="L23" s="26">
        <v>30901</v>
      </c>
      <c r="M23" s="26">
        <v>58860</v>
      </c>
      <c r="N23" s="26">
        <v>33844</v>
      </c>
      <c r="O23" s="26">
        <v>3543</v>
      </c>
      <c r="P23" s="26">
        <v>17658</v>
      </c>
      <c r="Q23" s="26">
        <v>12284</v>
      </c>
      <c r="R23" s="29">
        <v>11</v>
      </c>
      <c r="S23" s="3"/>
    </row>
    <row r="24" spans="1:19" ht="13.5">
      <c r="A24" s="49">
        <v>12</v>
      </c>
      <c r="B24" s="50" t="s">
        <v>39</v>
      </c>
      <c r="C24" s="26">
        <v>5010000</v>
      </c>
      <c r="D24" s="27">
        <v>12.7</v>
      </c>
      <c r="E24" s="26">
        <v>521958</v>
      </c>
      <c r="F24" s="27">
        <v>6.3</v>
      </c>
      <c r="G24" s="28">
        <f t="shared" si="1"/>
        <v>5531958</v>
      </c>
      <c r="H24" s="27">
        <v>11.6</v>
      </c>
      <c r="I24" s="26">
        <v>643227</v>
      </c>
      <c r="J24" s="26">
        <v>3315222</v>
      </c>
      <c r="K24" s="26">
        <v>1012492</v>
      </c>
      <c r="L24" s="26">
        <v>83635</v>
      </c>
      <c r="M24" s="26">
        <v>245484</v>
      </c>
      <c r="N24" s="26">
        <v>93314</v>
      </c>
      <c r="O24" s="26">
        <v>79379</v>
      </c>
      <c r="P24" s="26">
        <v>56320</v>
      </c>
      <c r="Q24" s="26">
        <v>2885</v>
      </c>
      <c r="R24" s="29">
        <v>12</v>
      </c>
      <c r="S24" s="3"/>
    </row>
    <row r="25" spans="1:19" ht="13.5">
      <c r="A25" s="49">
        <v>13</v>
      </c>
      <c r="B25" s="50" t="s">
        <v>40</v>
      </c>
      <c r="C25" s="26">
        <v>711300</v>
      </c>
      <c r="D25" s="27">
        <v>1.8</v>
      </c>
      <c r="E25" s="26">
        <v>18570</v>
      </c>
      <c r="F25" s="27">
        <v>0.2</v>
      </c>
      <c r="G25" s="28">
        <f t="shared" si="1"/>
        <v>729870</v>
      </c>
      <c r="H25" s="27">
        <v>1.5</v>
      </c>
      <c r="I25" s="26">
        <v>232510</v>
      </c>
      <c r="J25" s="26">
        <v>341250</v>
      </c>
      <c r="K25" s="26">
        <v>155620</v>
      </c>
      <c r="L25" s="26">
        <v>0</v>
      </c>
      <c r="M25" s="26">
        <v>0</v>
      </c>
      <c r="N25" s="26">
        <v>30</v>
      </c>
      <c r="O25" s="26">
        <v>0</v>
      </c>
      <c r="P25" s="26">
        <v>440</v>
      </c>
      <c r="Q25" s="26">
        <v>20</v>
      </c>
      <c r="R25" s="29">
        <v>13</v>
      </c>
      <c r="S25" s="3"/>
    </row>
    <row r="26" spans="1:19" ht="13.5">
      <c r="A26" s="49">
        <v>14</v>
      </c>
      <c r="B26" s="50" t="s">
        <v>41</v>
      </c>
      <c r="C26" s="26">
        <v>2369145</v>
      </c>
      <c r="D26" s="27">
        <v>6</v>
      </c>
      <c r="E26" s="26">
        <v>317207</v>
      </c>
      <c r="F26" s="27">
        <v>3.8</v>
      </c>
      <c r="G26" s="28">
        <f t="shared" si="1"/>
        <v>2686352</v>
      </c>
      <c r="H26" s="27">
        <v>5.6</v>
      </c>
      <c r="I26" s="26">
        <v>510311</v>
      </c>
      <c r="J26" s="26">
        <v>1395603</v>
      </c>
      <c r="K26" s="26">
        <v>650475</v>
      </c>
      <c r="L26" s="26">
        <v>27468</v>
      </c>
      <c r="M26" s="26">
        <v>63028</v>
      </c>
      <c r="N26" s="26">
        <v>26656</v>
      </c>
      <c r="O26" s="26">
        <v>6548</v>
      </c>
      <c r="P26" s="26">
        <v>4660</v>
      </c>
      <c r="Q26" s="26">
        <v>1603</v>
      </c>
      <c r="R26" s="29">
        <v>14</v>
      </c>
      <c r="S26" s="3"/>
    </row>
    <row r="27" spans="1:19" ht="13.5">
      <c r="A27" s="49">
        <v>15</v>
      </c>
      <c r="B27" s="50" t="s">
        <v>42</v>
      </c>
      <c r="C27" s="26">
        <v>1757345</v>
      </c>
      <c r="D27" s="27">
        <v>4.5</v>
      </c>
      <c r="E27" s="26">
        <v>266561</v>
      </c>
      <c r="F27" s="27">
        <v>3.2</v>
      </c>
      <c r="G27" s="28">
        <f t="shared" si="1"/>
        <v>2023906</v>
      </c>
      <c r="H27" s="27">
        <v>4.2</v>
      </c>
      <c r="I27" s="26">
        <v>729342</v>
      </c>
      <c r="J27" s="26">
        <v>475436</v>
      </c>
      <c r="K27" s="26">
        <v>200188</v>
      </c>
      <c r="L27" s="26">
        <v>44287</v>
      </c>
      <c r="M27" s="26">
        <v>120922</v>
      </c>
      <c r="N27" s="26">
        <v>217680</v>
      </c>
      <c r="O27" s="26">
        <v>35760</v>
      </c>
      <c r="P27" s="26">
        <v>167151</v>
      </c>
      <c r="Q27" s="26">
        <v>33140</v>
      </c>
      <c r="R27" s="29">
        <v>15</v>
      </c>
      <c r="S27" s="3"/>
    </row>
    <row r="28" spans="1:19" ht="13.5">
      <c r="A28" s="49">
        <v>16</v>
      </c>
      <c r="B28" s="50" t="s">
        <v>43</v>
      </c>
      <c r="C28" s="26">
        <v>2703035</v>
      </c>
      <c r="D28" s="27">
        <v>6.9</v>
      </c>
      <c r="E28" s="26">
        <v>77148</v>
      </c>
      <c r="F28" s="27">
        <v>0.9</v>
      </c>
      <c r="G28" s="28">
        <f t="shared" si="1"/>
        <v>2780183</v>
      </c>
      <c r="H28" s="27">
        <v>5.8</v>
      </c>
      <c r="I28" s="26">
        <v>1240830</v>
      </c>
      <c r="J28" s="26">
        <v>1001403</v>
      </c>
      <c r="K28" s="26">
        <v>246329</v>
      </c>
      <c r="L28" s="26">
        <v>50841</v>
      </c>
      <c r="M28" s="26">
        <v>92942</v>
      </c>
      <c r="N28" s="26">
        <v>58936</v>
      </c>
      <c r="O28" s="26">
        <v>36210</v>
      </c>
      <c r="P28" s="26">
        <v>37532</v>
      </c>
      <c r="Q28" s="26">
        <v>15160</v>
      </c>
      <c r="R28" s="29">
        <v>16</v>
      </c>
      <c r="S28" s="3"/>
    </row>
    <row r="29" spans="1:19" ht="13.5">
      <c r="A29" s="49"/>
      <c r="B29" s="50"/>
      <c r="C29" s="26"/>
      <c r="D29" s="27"/>
      <c r="E29" s="26"/>
      <c r="F29" s="27"/>
      <c r="G29" s="26"/>
      <c r="H29" s="27"/>
      <c r="I29" s="26"/>
      <c r="J29" s="26"/>
      <c r="K29" s="26"/>
      <c r="L29" s="26"/>
      <c r="M29" s="26"/>
      <c r="N29" s="26"/>
      <c r="O29" s="26"/>
      <c r="P29" s="26"/>
      <c r="Q29" s="26"/>
      <c r="R29" s="29"/>
      <c r="S29" s="3"/>
    </row>
    <row r="30" spans="1:19" ht="13.5">
      <c r="A30" s="52">
        <v>17</v>
      </c>
      <c r="B30" s="53" t="s">
        <v>44</v>
      </c>
      <c r="C30" s="54">
        <v>6712612</v>
      </c>
      <c r="D30" s="55">
        <v>17</v>
      </c>
      <c r="E30" s="54">
        <v>580598</v>
      </c>
      <c r="F30" s="55">
        <v>7</v>
      </c>
      <c r="G30" s="56">
        <f t="shared" si="1"/>
        <v>7293210</v>
      </c>
      <c r="H30" s="55">
        <v>15.3</v>
      </c>
      <c r="I30" s="54">
        <v>3461769</v>
      </c>
      <c r="J30" s="54">
        <v>1856667</v>
      </c>
      <c r="K30" s="54">
        <v>1071580</v>
      </c>
      <c r="L30" s="54">
        <v>327127</v>
      </c>
      <c r="M30" s="54">
        <v>335815</v>
      </c>
      <c r="N30" s="54">
        <v>122103</v>
      </c>
      <c r="O30" s="54">
        <v>32440</v>
      </c>
      <c r="P30" s="54">
        <v>68104</v>
      </c>
      <c r="Q30" s="54">
        <v>17605</v>
      </c>
      <c r="R30" s="57">
        <v>17</v>
      </c>
      <c r="S30" s="3"/>
    </row>
    <row r="31" spans="1:19" ht="13.5">
      <c r="A31" s="3"/>
      <c r="B31" s="58" t="s">
        <v>45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9"/>
      <c r="S31" s="3"/>
    </row>
    <row r="32" spans="1:19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9"/>
      <c r="S32" s="3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9"/>
      <c r="S33" s="3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9"/>
      <c r="S34" s="3"/>
    </row>
  </sheetData>
  <mergeCells count="7">
    <mergeCell ref="A10:B10"/>
    <mergeCell ref="A11:B11"/>
    <mergeCell ref="A8:B8"/>
    <mergeCell ref="A4:B4"/>
    <mergeCell ref="A5:B5"/>
    <mergeCell ref="A7:B7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2007-09-14T00:31:10Z</dcterms:created>
  <dcterms:modified xsi:type="dcterms:W3CDTF">2007-09-14T00:31:19Z</dcterms:modified>
  <cp:category/>
  <cp:version/>
  <cp:contentType/>
  <cp:contentStatus/>
</cp:coreProperties>
</file>