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160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<sst xmlns="http://schemas.openxmlformats.org/spreadsheetml/2006/main" count="39" uniqueCount="38">
  <si>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160.商工組合中央金庫主要勘定</t>
  </si>
  <si>
    <t>(単位 百万円)</t>
  </si>
  <si>
    <t>年度および</t>
  </si>
  <si>
    <t>預  金  残  高</t>
  </si>
  <si>
    <t>貸出残高</t>
  </si>
  <si>
    <t>現 金</t>
  </si>
  <si>
    <t>預け金</t>
  </si>
  <si>
    <t>月      次</t>
  </si>
  <si>
    <t>総数</t>
  </si>
  <si>
    <t>当座</t>
  </si>
  <si>
    <t>普通</t>
  </si>
  <si>
    <t>通知</t>
  </si>
  <si>
    <t>定期</t>
  </si>
  <si>
    <t>公金</t>
  </si>
  <si>
    <t>その他</t>
  </si>
  <si>
    <t>手形貸付</t>
  </si>
  <si>
    <t>証書貸付</t>
  </si>
  <si>
    <t>割引貸付</t>
  </si>
  <si>
    <t>資料:商工組合中央金庫大分支店</t>
  </si>
  <si>
    <t xml:space="preserve">  注)差額は当座貸越</t>
  </si>
  <si>
    <t xml:space="preserve">各年度末･月末  </t>
  </si>
  <si>
    <t>平成3年度</t>
  </si>
  <si>
    <t>4</t>
  </si>
  <si>
    <t>5</t>
  </si>
  <si>
    <t>6</t>
  </si>
  <si>
    <t>7</t>
  </si>
  <si>
    <t>7年 4月</t>
  </si>
  <si>
    <t xml:space="preserve">  5</t>
  </si>
  <si>
    <r>
      <t xml:space="preserve">  6</t>
    </r>
  </si>
  <si>
    <r>
      <t xml:space="preserve">  7</t>
    </r>
  </si>
  <si>
    <r>
      <t xml:space="preserve">  8</t>
    </r>
  </si>
  <si>
    <r>
      <t xml:space="preserve">  9</t>
    </r>
  </si>
  <si>
    <r>
      <t xml:space="preserve">  10</t>
    </r>
  </si>
  <si>
    <r>
      <t xml:space="preserve">  11</t>
    </r>
  </si>
  <si>
    <r>
      <t xml:space="preserve">  12</t>
    </r>
  </si>
  <si>
    <t>8年 1月</t>
  </si>
  <si>
    <t xml:space="preserve">  2</t>
  </si>
  <si>
    <t xml:space="preserve">  3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</si>
</sst>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"/>
    <numFmt numFmtId="177" formatCode="&quot;△&quot;#,##0"/>
    <numFmt numFmtId="178" formatCode="#,,"/>
    <numFmt numFmtId="179" formatCode="[&gt;999]##,##0;General"/>
    <numFmt numFmtId="180" formatCode="[=0]#,##0&quot;－&quot;;General"/>
    <numFmt numFmtId="181" formatCode="#,##0;[=0]&quot;－&quot;;General"/>
    <numFmt numFmtId="182" formatCode="#,##0.0"/>
    <numFmt numFmtId="183" formatCode="#,##0;[Red]#,##0"/>
    <numFmt numFmtId="184" formatCode="#,##0_ "/>
    <numFmt numFmtId="185" formatCode="0;&quot;△ &quot;0"/>
    <numFmt numFmtId="186" formatCode="#,##0;&quot;△ &quot;#,##0"/>
  </numFmts>
  <fonts count="10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6"/>
      <name val="ＭＳ Ｐ明朝"/>
      <family val="1"/>
    </font>
    <font>
      <sz val="14"/>
      <color indexed="8"/>
      <name val="ＭＳ 明朝"/>
      <family val="1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5" fillId="0" borderId="0" xfId="0" applyFont="1" applyAlignment="1" applyProtection="1">
      <alignment horizontal="centerContinuous"/>
      <protection locked="0"/>
    </xf>
    <xf numFmtId="0" fontId="6" fillId="0" borderId="0" xfId="0" applyFont="1" applyAlignment="1" applyProtection="1">
      <alignment horizontal="centerContinuous"/>
      <protection locked="0"/>
    </xf>
    <xf numFmtId="0" fontId="5" fillId="0" borderId="0" xfId="0" applyFont="1" applyAlignment="1" applyProtection="1">
      <alignment/>
      <protection/>
    </xf>
    <xf numFmtId="0" fontId="6" fillId="0" borderId="1" xfId="0" applyFont="1" applyBorder="1" applyAlignment="1" applyProtection="1" quotePrefix="1">
      <alignment horizontal="left"/>
      <protection locked="0"/>
    </xf>
    <xf numFmtId="0" fontId="6" fillId="0" borderId="1" xfId="0" applyFont="1" applyBorder="1" applyAlignment="1" applyProtection="1">
      <alignment/>
      <protection locked="0"/>
    </xf>
    <xf numFmtId="0" fontId="6" fillId="0" borderId="1" xfId="0" applyFont="1" applyBorder="1" applyAlignment="1" applyProtection="1">
      <alignment horizontal="right"/>
      <protection locked="0"/>
    </xf>
    <xf numFmtId="0" fontId="6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Continuous" vertical="center"/>
      <protection locked="0"/>
    </xf>
    <xf numFmtId="0" fontId="7" fillId="0" borderId="3" xfId="0" applyFont="1" applyBorder="1" applyAlignment="1" applyProtection="1" quotePrefix="1">
      <alignment horizontal="centerContinuous" vertical="center"/>
      <protection locked="0"/>
    </xf>
    <xf numFmtId="0" fontId="7" fillId="0" borderId="4" xfId="0" applyFont="1" applyBorder="1" applyAlignment="1" applyProtection="1" quotePrefix="1">
      <alignment horizontal="centerContinuous" vertical="center"/>
      <protection locked="0"/>
    </xf>
    <xf numFmtId="0" fontId="7" fillId="0" borderId="3" xfId="0" applyFont="1" applyBorder="1" applyAlignment="1" applyProtection="1">
      <alignment horizontal="centerContinuous" vertical="center"/>
      <protection locked="0"/>
    </xf>
    <xf numFmtId="3" fontId="7" fillId="0" borderId="5" xfId="0" applyNumberFormat="1" applyFont="1" applyBorder="1" applyAlignment="1" applyProtection="1">
      <alignment horizontal="center" vertical="center"/>
      <protection locked="0"/>
    </xf>
    <xf numFmtId="3" fontId="7" fillId="0" borderId="6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/>
    </xf>
    <xf numFmtId="3" fontId="7" fillId="0" borderId="4" xfId="0" applyNumberFormat="1" applyFont="1" applyBorder="1" applyAlignment="1" applyProtection="1">
      <alignment horizontal="center" vertical="center"/>
      <protection locked="0"/>
    </xf>
    <xf numFmtId="3" fontId="7" fillId="0" borderId="7" xfId="0" applyNumberFormat="1" applyFont="1" applyBorder="1" applyAlignment="1" applyProtection="1">
      <alignment horizontal="center" vertical="center"/>
      <protection locked="0"/>
    </xf>
    <xf numFmtId="3" fontId="7" fillId="0" borderId="2" xfId="0" applyNumberFormat="1" applyFont="1" applyBorder="1" applyAlignment="1" applyProtection="1">
      <alignment horizontal="center" vertical="center"/>
      <protection locked="0"/>
    </xf>
    <xf numFmtId="3" fontId="7" fillId="0" borderId="0" xfId="0" applyNumberFormat="1" applyFont="1" applyAlignment="1" applyProtection="1">
      <alignment vertical="center"/>
      <protection/>
    </xf>
    <xf numFmtId="49" fontId="8" fillId="0" borderId="0" xfId="0" applyNumberFormat="1" applyFont="1" applyAlignment="1" applyProtection="1" quotePrefix="1">
      <alignment horizontal="center"/>
      <protection locked="0"/>
    </xf>
    <xf numFmtId="3" fontId="8" fillId="0" borderId="8" xfId="0" applyNumberFormat="1" applyFont="1" applyBorder="1" applyAlignment="1" applyProtection="1">
      <alignment horizontal="right"/>
      <protection/>
    </xf>
    <xf numFmtId="3" fontId="8" fillId="0" borderId="0" xfId="0" applyNumberFormat="1" applyFont="1" applyAlignment="1" applyProtection="1">
      <alignment horizontal="right"/>
      <protection locked="0"/>
    </xf>
    <xf numFmtId="3" fontId="8" fillId="0" borderId="0" xfId="0" applyNumberFormat="1" applyFont="1" applyAlignment="1" applyProtection="1">
      <alignment/>
      <protection locked="0"/>
    </xf>
    <xf numFmtId="3" fontId="8" fillId="0" borderId="0" xfId="0" applyNumberFormat="1" applyFont="1" applyAlignment="1" applyProtection="1">
      <alignment/>
      <protection/>
    </xf>
    <xf numFmtId="49" fontId="8" fillId="0" borderId="0" xfId="0" applyNumberFormat="1" applyFont="1" applyAlignment="1" applyProtection="1">
      <alignment horizontal="center"/>
      <protection locked="0"/>
    </xf>
    <xf numFmtId="49" fontId="8" fillId="0" borderId="9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Alignment="1" applyProtection="1">
      <alignment/>
      <protection locked="0"/>
    </xf>
    <xf numFmtId="49" fontId="9" fillId="0" borderId="9" xfId="0" applyNumberFormat="1" applyFont="1" applyBorder="1" applyAlignment="1" applyProtection="1">
      <alignment horizontal="center"/>
      <protection locked="0"/>
    </xf>
    <xf numFmtId="3" fontId="9" fillId="0" borderId="0" xfId="0" applyNumberFormat="1" applyFont="1" applyAlignment="1" applyProtection="1">
      <alignment horizontal="right"/>
      <protection/>
    </xf>
    <xf numFmtId="3" fontId="9" fillId="0" borderId="0" xfId="0" applyNumberFormat="1" applyFont="1" applyAlignment="1" applyProtection="1">
      <alignment/>
      <protection/>
    </xf>
    <xf numFmtId="3" fontId="8" fillId="0" borderId="9" xfId="0" applyNumberFormat="1" applyFont="1" applyBorder="1" applyAlignment="1" applyProtection="1">
      <alignment horizontal="left"/>
      <protection locked="0"/>
    </xf>
    <xf numFmtId="0" fontId="8" fillId="0" borderId="9" xfId="0" applyFont="1" applyBorder="1" applyAlignment="1" applyProtection="1">
      <alignment horizontal="center"/>
      <protection locked="0"/>
    </xf>
    <xf numFmtId="3" fontId="8" fillId="0" borderId="0" xfId="0" applyNumberFormat="1" applyFont="1" applyAlignment="1" applyProtection="1">
      <alignment horizontal="right"/>
      <protection/>
    </xf>
    <xf numFmtId="0" fontId="8" fillId="0" borderId="9" xfId="0" applyFont="1" applyBorder="1" applyAlignment="1" applyProtection="1" quotePrefix="1">
      <alignment horizontal="center"/>
      <protection locked="0"/>
    </xf>
    <xf numFmtId="3" fontId="8" fillId="0" borderId="0" xfId="0" applyNumberFormat="1" applyFont="1" applyBorder="1" applyAlignment="1" applyProtection="1">
      <alignment horizontal="right"/>
      <protection/>
    </xf>
    <xf numFmtId="3" fontId="8" fillId="0" borderId="0" xfId="0" applyNumberFormat="1" applyFont="1" applyBorder="1" applyAlignment="1" applyProtection="1">
      <alignment horizontal="right"/>
      <protection locked="0"/>
    </xf>
    <xf numFmtId="0" fontId="8" fillId="0" borderId="0" xfId="0" applyFont="1" applyAlignment="1" applyProtection="1">
      <alignment/>
      <protection/>
    </xf>
    <xf numFmtId="3" fontId="8" fillId="0" borderId="0" xfId="0" applyNumberFormat="1" applyFont="1" applyBorder="1" applyAlignment="1" applyProtection="1">
      <alignment/>
      <protection locked="0"/>
    </xf>
    <xf numFmtId="0" fontId="8" fillId="0" borderId="4" xfId="0" applyFont="1" applyBorder="1" applyAlignment="1" applyProtection="1" quotePrefix="1">
      <alignment horizontal="center"/>
      <protection locked="0"/>
    </xf>
    <xf numFmtId="3" fontId="8" fillId="0" borderId="3" xfId="0" applyNumberFormat="1" applyFont="1" applyBorder="1" applyAlignment="1" applyProtection="1">
      <alignment horizontal="right"/>
      <protection/>
    </xf>
    <xf numFmtId="3" fontId="8" fillId="0" borderId="3" xfId="0" applyNumberFormat="1" applyFont="1" applyBorder="1" applyAlignment="1" applyProtection="1">
      <alignment horizontal="right"/>
      <protection locked="0"/>
    </xf>
    <xf numFmtId="3" fontId="8" fillId="0" borderId="0" xfId="0" applyNumberFormat="1" applyFont="1" applyBorder="1" applyAlignment="1" applyProtection="1">
      <alignment horizontal="left"/>
      <protection locked="0"/>
    </xf>
    <xf numFmtId="0" fontId="8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tabSelected="1" workbookViewId="0" topLeftCell="A1">
      <selection activeCell="E19" sqref="E19"/>
    </sheetView>
  </sheetViews>
  <sheetFormatPr defaultColWidth="10.59765625" defaultRowHeight="14.25"/>
  <cols>
    <col min="1" max="1" width="10.59765625" style="7" customWidth="1"/>
    <col min="2" max="2" width="6.59765625" style="7" customWidth="1"/>
    <col min="3" max="14" width="6.19921875" style="7" customWidth="1"/>
    <col min="15" max="16384" width="10.59765625" style="7" customWidth="1"/>
  </cols>
  <sheetData>
    <row r="1" spans="1:14" s="3" customFormat="1" ht="17.25">
      <c r="A1" s="1" t="s">
        <v>0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 customHeight="1" thickBo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 t="s">
        <v>20</v>
      </c>
    </row>
    <row r="3" spans="1:14" s="15" customFormat="1" ht="15.75" customHeight="1" thickTop="1">
      <c r="A3" s="8" t="s">
        <v>2</v>
      </c>
      <c r="B3" s="9" t="s">
        <v>3</v>
      </c>
      <c r="C3" s="10"/>
      <c r="D3" s="10"/>
      <c r="E3" s="10"/>
      <c r="F3" s="10"/>
      <c r="G3" s="10"/>
      <c r="H3" s="11"/>
      <c r="I3" s="12" t="s">
        <v>4</v>
      </c>
      <c r="J3" s="10"/>
      <c r="K3" s="10"/>
      <c r="L3" s="11"/>
      <c r="M3" s="13" t="s">
        <v>5</v>
      </c>
      <c r="N3" s="14" t="s">
        <v>6</v>
      </c>
    </row>
    <row r="4" spans="1:14" s="19" customFormat="1" ht="15" customHeight="1">
      <c r="A4" s="16" t="s">
        <v>7</v>
      </c>
      <c r="B4" s="16" t="s">
        <v>8</v>
      </c>
      <c r="C4" s="16" t="s">
        <v>9</v>
      </c>
      <c r="D4" s="16" t="s">
        <v>10</v>
      </c>
      <c r="E4" s="16" t="s">
        <v>11</v>
      </c>
      <c r="F4" s="16" t="s">
        <v>12</v>
      </c>
      <c r="G4" s="16" t="s">
        <v>13</v>
      </c>
      <c r="H4" s="16" t="s">
        <v>14</v>
      </c>
      <c r="I4" s="16" t="s">
        <v>8</v>
      </c>
      <c r="J4" s="16" t="s">
        <v>15</v>
      </c>
      <c r="K4" s="16" t="s">
        <v>16</v>
      </c>
      <c r="L4" s="16" t="s">
        <v>17</v>
      </c>
      <c r="M4" s="17"/>
      <c r="N4" s="18"/>
    </row>
    <row r="5" spans="1:14" s="24" customFormat="1" ht="15" customHeight="1">
      <c r="A5" s="20" t="s">
        <v>21</v>
      </c>
      <c r="B5" s="21">
        <f>SUM(C5:H5)</f>
        <v>16073</v>
      </c>
      <c r="C5" s="22">
        <v>1262</v>
      </c>
      <c r="D5" s="22">
        <v>2478</v>
      </c>
      <c r="E5" s="22">
        <v>933</v>
      </c>
      <c r="F5" s="22">
        <v>10145</v>
      </c>
      <c r="G5" s="23">
        <v>1066</v>
      </c>
      <c r="H5" s="23">
        <v>189</v>
      </c>
      <c r="I5" s="23">
        <v>57121</v>
      </c>
      <c r="J5" s="23">
        <v>10956</v>
      </c>
      <c r="K5" s="23">
        <v>41334</v>
      </c>
      <c r="L5" s="23">
        <v>3660</v>
      </c>
      <c r="M5" s="23">
        <v>953</v>
      </c>
      <c r="N5" s="23">
        <v>19</v>
      </c>
    </row>
    <row r="6" spans="1:14" s="24" customFormat="1" ht="15" customHeight="1">
      <c r="A6" s="25" t="s">
        <v>22</v>
      </c>
      <c r="B6" s="21">
        <f>SUM(C6:H6)</f>
        <v>16076</v>
      </c>
      <c r="C6" s="22">
        <v>1148</v>
      </c>
      <c r="D6" s="22">
        <v>2540</v>
      </c>
      <c r="E6" s="22">
        <v>972</v>
      </c>
      <c r="F6" s="22">
        <v>10087</v>
      </c>
      <c r="G6" s="23">
        <v>1063</v>
      </c>
      <c r="H6" s="23">
        <v>266</v>
      </c>
      <c r="I6" s="23">
        <v>59621</v>
      </c>
      <c r="J6" s="23">
        <v>11753</v>
      </c>
      <c r="K6" s="23">
        <v>43169</v>
      </c>
      <c r="L6" s="23">
        <v>3587</v>
      </c>
      <c r="M6" s="23">
        <v>773</v>
      </c>
      <c r="N6" s="23">
        <v>21</v>
      </c>
    </row>
    <row r="7" spans="1:14" s="24" customFormat="1" ht="15" customHeight="1">
      <c r="A7" s="26" t="s">
        <v>23</v>
      </c>
      <c r="B7" s="21">
        <f>SUM(C7:H7)</f>
        <v>17871</v>
      </c>
      <c r="C7" s="22">
        <v>1083</v>
      </c>
      <c r="D7" s="22">
        <v>2762</v>
      </c>
      <c r="E7" s="27">
        <v>1092</v>
      </c>
      <c r="F7" s="22">
        <v>11568</v>
      </c>
      <c r="G7" s="23">
        <v>1137</v>
      </c>
      <c r="H7" s="23">
        <v>229</v>
      </c>
      <c r="I7" s="23">
        <v>62419</v>
      </c>
      <c r="J7" s="23">
        <v>10187</v>
      </c>
      <c r="K7" s="23">
        <v>47863</v>
      </c>
      <c r="L7" s="23">
        <v>3496</v>
      </c>
      <c r="M7" s="23">
        <v>595</v>
      </c>
      <c r="N7" s="23">
        <v>18</v>
      </c>
    </row>
    <row r="8" spans="1:14" s="24" customFormat="1" ht="15" customHeight="1">
      <c r="A8" s="25" t="s">
        <v>24</v>
      </c>
      <c r="B8" s="21">
        <f>SUM(C8:H8)</f>
        <v>19412</v>
      </c>
      <c r="C8" s="22">
        <v>825</v>
      </c>
      <c r="D8" s="22">
        <v>2455</v>
      </c>
      <c r="E8" s="22">
        <v>997</v>
      </c>
      <c r="F8" s="22">
        <v>13542</v>
      </c>
      <c r="G8" s="23">
        <v>1376</v>
      </c>
      <c r="H8" s="23">
        <v>217</v>
      </c>
      <c r="I8" s="23">
        <v>64154</v>
      </c>
      <c r="J8" s="23">
        <v>12888</v>
      </c>
      <c r="K8" s="23">
        <v>46910</v>
      </c>
      <c r="L8" s="22">
        <v>3510</v>
      </c>
      <c r="M8" s="23">
        <v>620</v>
      </c>
      <c r="N8" s="23">
        <v>2</v>
      </c>
    </row>
    <row r="9" spans="1:14" s="24" customFormat="1" ht="15" customHeight="1">
      <c r="A9" s="26"/>
      <c r="B9" s="22"/>
      <c r="C9" s="27"/>
      <c r="D9" s="22"/>
      <c r="E9" s="22"/>
      <c r="F9" s="22"/>
      <c r="G9" s="23"/>
      <c r="H9" s="23"/>
      <c r="I9" s="23"/>
      <c r="J9" s="23"/>
      <c r="K9" s="23"/>
      <c r="L9" s="23"/>
      <c r="M9" s="23"/>
      <c r="N9" s="23"/>
    </row>
    <row r="10" spans="1:14" s="30" customFormat="1" ht="15" customHeight="1">
      <c r="A10" s="28" t="s">
        <v>25</v>
      </c>
      <c r="B10" s="29">
        <f>B23</f>
        <v>15958</v>
      </c>
      <c r="C10" s="29">
        <f aca="true" t="shared" si="0" ref="C10:N10">C23</f>
        <v>1205</v>
      </c>
      <c r="D10" s="29">
        <f t="shared" si="0"/>
        <v>2888</v>
      </c>
      <c r="E10" s="29">
        <f t="shared" si="0"/>
        <v>859</v>
      </c>
      <c r="F10" s="29">
        <f t="shared" si="0"/>
        <v>9480</v>
      </c>
      <c r="G10" s="29">
        <f t="shared" si="0"/>
        <v>1348</v>
      </c>
      <c r="H10" s="29">
        <f t="shared" si="0"/>
        <v>178</v>
      </c>
      <c r="I10" s="29">
        <f t="shared" si="0"/>
        <v>67976</v>
      </c>
      <c r="J10" s="29">
        <f t="shared" si="0"/>
        <v>12530</v>
      </c>
      <c r="K10" s="29">
        <f t="shared" si="0"/>
        <v>50480</v>
      </c>
      <c r="L10" s="29">
        <f t="shared" si="0"/>
        <v>3793</v>
      </c>
      <c r="M10" s="29">
        <f t="shared" si="0"/>
        <v>538</v>
      </c>
      <c r="N10" s="29">
        <f t="shared" si="0"/>
        <v>4</v>
      </c>
    </row>
    <row r="11" spans="1:14" s="24" customFormat="1" ht="15" customHeight="1">
      <c r="A11" s="31"/>
      <c r="B11" s="22"/>
      <c r="C11" s="22"/>
      <c r="D11" s="22"/>
      <c r="E11" s="22"/>
      <c r="F11" s="22"/>
      <c r="G11" s="23"/>
      <c r="H11" s="23"/>
      <c r="I11" s="23"/>
      <c r="J11" s="23"/>
      <c r="K11" s="23"/>
      <c r="L11" s="23"/>
      <c r="M11" s="23"/>
      <c r="N11" s="23"/>
    </row>
    <row r="12" spans="1:14" s="24" customFormat="1" ht="15" customHeight="1">
      <c r="A12" s="32" t="s">
        <v>26</v>
      </c>
      <c r="B12" s="33">
        <f>SUM(C12:H12)</f>
        <v>18046</v>
      </c>
      <c r="C12" s="22">
        <v>1540</v>
      </c>
      <c r="D12" s="22">
        <v>2414</v>
      </c>
      <c r="E12" s="22">
        <v>1031</v>
      </c>
      <c r="F12" s="22">
        <v>10683</v>
      </c>
      <c r="G12" s="23">
        <v>2168</v>
      </c>
      <c r="H12" s="23">
        <v>210</v>
      </c>
      <c r="I12" s="23">
        <v>64275</v>
      </c>
      <c r="J12" s="23">
        <v>11957</v>
      </c>
      <c r="K12" s="23">
        <v>47047</v>
      </c>
      <c r="L12" s="23">
        <v>3983</v>
      </c>
      <c r="M12" s="23">
        <v>1121</v>
      </c>
      <c r="N12" s="23">
        <v>4</v>
      </c>
    </row>
    <row r="13" spans="1:14" s="24" customFormat="1" ht="15" customHeight="1">
      <c r="A13" s="34" t="s">
        <v>27</v>
      </c>
      <c r="B13" s="33">
        <f aca="true" t="shared" si="1" ref="B13:B23">SUM(C13:H13)</f>
        <v>18173</v>
      </c>
      <c r="C13" s="22">
        <v>1136</v>
      </c>
      <c r="D13" s="22">
        <v>2651</v>
      </c>
      <c r="E13" s="22">
        <v>873</v>
      </c>
      <c r="F13" s="22">
        <v>10662</v>
      </c>
      <c r="G13" s="23">
        <v>2228</v>
      </c>
      <c r="H13" s="23">
        <v>623</v>
      </c>
      <c r="I13" s="23">
        <v>63575</v>
      </c>
      <c r="J13" s="23">
        <v>12830</v>
      </c>
      <c r="K13" s="23">
        <v>46292</v>
      </c>
      <c r="L13" s="23">
        <v>3346</v>
      </c>
      <c r="M13" s="23">
        <v>1083</v>
      </c>
      <c r="N13" s="23">
        <v>5</v>
      </c>
    </row>
    <row r="14" spans="1:14" s="24" customFormat="1" ht="15" customHeight="1">
      <c r="A14" s="34" t="s">
        <v>28</v>
      </c>
      <c r="B14" s="33">
        <f t="shared" si="1"/>
        <v>17975</v>
      </c>
      <c r="C14" s="22">
        <v>1456</v>
      </c>
      <c r="D14" s="22">
        <v>2659</v>
      </c>
      <c r="E14" s="22">
        <v>1117</v>
      </c>
      <c r="F14" s="22">
        <v>10344</v>
      </c>
      <c r="G14" s="23">
        <v>2183</v>
      </c>
      <c r="H14" s="23">
        <v>216</v>
      </c>
      <c r="I14" s="23">
        <v>65259</v>
      </c>
      <c r="J14" s="23">
        <v>13477</v>
      </c>
      <c r="K14" s="23">
        <v>47138</v>
      </c>
      <c r="L14" s="23">
        <v>3454</v>
      </c>
      <c r="M14" s="23">
        <v>523</v>
      </c>
      <c r="N14" s="23">
        <v>6</v>
      </c>
    </row>
    <row r="15" spans="1:14" s="24" customFormat="1" ht="15" customHeight="1">
      <c r="A15" s="34" t="s">
        <v>29</v>
      </c>
      <c r="B15" s="35">
        <f t="shared" si="1"/>
        <v>18218</v>
      </c>
      <c r="C15" s="36">
        <v>1168</v>
      </c>
      <c r="D15" s="36">
        <v>3221</v>
      </c>
      <c r="E15" s="36">
        <v>742</v>
      </c>
      <c r="F15" s="36">
        <v>10667</v>
      </c>
      <c r="G15" s="36">
        <v>2183</v>
      </c>
      <c r="H15" s="23">
        <v>237</v>
      </c>
      <c r="I15" s="23">
        <v>65806</v>
      </c>
      <c r="J15" s="23">
        <v>12514</v>
      </c>
      <c r="K15" s="23">
        <v>48500</v>
      </c>
      <c r="L15" s="23">
        <v>3706</v>
      </c>
      <c r="M15" s="23">
        <v>524</v>
      </c>
      <c r="N15" s="23">
        <v>6</v>
      </c>
    </row>
    <row r="16" spans="1:14" s="24" customFormat="1" ht="15" customHeight="1">
      <c r="A16" s="34" t="s">
        <v>30</v>
      </c>
      <c r="B16" s="33">
        <f t="shared" si="1"/>
        <v>18149</v>
      </c>
      <c r="C16" s="22">
        <v>1055</v>
      </c>
      <c r="D16" s="22">
        <v>2200</v>
      </c>
      <c r="E16" s="22">
        <v>713</v>
      </c>
      <c r="F16" s="22">
        <v>11733</v>
      </c>
      <c r="G16" s="23">
        <v>2181</v>
      </c>
      <c r="H16" s="23">
        <v>267</v>
      </c>
      <c r="I16" s="23">
        <v>66004</v>
      </c>
      <c r="J16" s="23">
        <v>12115</v>
      </c>
      <c r="K16" s="23">
        <v>49360</v>
      </c>
      <c r="L16" s="23">
        <v>3486</v>
      </c>
      <c r="M16" s="23">
        <v>500</v>
      </c>
      <c r="N16" s="23">
        <v>3</v>
      </c>
    </row>
    <row r="17" spans="1:14" s="37" customFormat="1" ht="15" customHeight="1">
      <c r="A17" s="34" t="s">
        <v>31</v>
      </c>
      <c r="B17" s="33">
        <f t="shared" si="1"/>
        <v>18478</v>
      </c>
      <c r="C17" s="22">
        <v>1425</v>
      </c>
      <c r="D17" s="22">
        <v>2195</v>
      </c>
      <c r="E17" s="22">
        <v>689</v>
      </c>
      <c r="F17" s="22">
        <v>11914</v>
      </c>
      <c r="G17" s="23">
        <v>2122</v>
      </c>
      <c r="H17" s="23">
        <v>133</v>
      </c>
      <c r="I17" s="23">
        <v>66534</v>
      </c>
      <c r="J17" s="23">
        <v>11526</v>
      </c>
      <c r="K17" s="23">
        <v>50479</v>
      </c>
      <c r="L17" s="23">
        <v>3558</v>
      </c>
      <c r="M17" s="23">
        <v>365</v>
      </c>
      <c r="N17" s="23">
        <v>6</v>
      </c>
    </row>
    <row r="18" spans="1:14" s="37" customFormat="1" ht="15" customHeight="1">
      <c r="A18" s="34" t="s">
        <v>32</v>
      </c>
      <c r="B18" s="24">
        <f t="shared" si="1"/>
        <v>18880</v>
      </c>
      <c r="C18" s="23">
        <v>1060</v>
      </c>
      <c r="D18" s="23">
        <v>2447</v>
      </c>
      <c r="E18" s="23">
        <v>901</v>
      </c>
      <c r="F18" s="23">
        <v>11938</v>
      </c>
      <c r="G18" s="23">
        <v>2135</v>
      </c>
      <c r="H18" s="23">
        <v>399</v>
      </c>
      <c r="I18" s="23">
        <v>66321</v>
      </c>
      <c r="J18" s="23">
        <v>12060</v>
      </c>
      <c r="K18" s="23">
        <v>50151</v>
      </c>
      <c r="L18" s="23">
        <v>3044</v>
      </c>
      <c r="M18" s="23">
        <v>477</v>
      </c>
      <c r="N18" s="23">
        <v>5</v>
      </c>
    </row>
    <row r="19" spans="1:14" s="37" customFormat="1" ht="15" customHeight="1">
      <c r="A19" s="34" t="s">
        <v>33</v>
      </c>
      <c r="B19" s="24">
        <f t="shared" si="1"/>
        <v>18832</v>
      </c>
      <c r="C19" s="23">
        <v>1274</v>
      </c>
      <c r="D19" s="23">
        <v>2934</v>
      </c>
      <c r="E19" s="23">
        <v>760</v>
      </c>
      <c r="F19" s="23">
        <v>11327</v>
      </c>
      <c r="G19" s="23">
        <v>2213</v>
      </c>
      <c r="H19" s="23">
        <v>324</v>
      </c>
      <c r="I19" s="23">
        <v>66869</v>
      </c>
      <c r="J19" s="23">
        <v>12624</v>
      </c>
      <c r="K19" s="23">
        <v>49853</v>
      </c>
      <c r="L19" s="23">
        <v>3358</v>
      </c>
      <c r="M19" s="23">
        <v>606</v>
      </c>
      <c r="N19" s="23">
        <v>8</v>
      </c>
    </row>
    <row r="20" spans="1:14" s="37" customFormat="1" ht="15" customHeight="1">
      <c r="A20" s="34" t="s">
        <v>34</v>
      </c>
      <c r="B20" s="24">
        <f t="shared" si="1"/>
        <v>17954</v>
      </c>
      <c r="C20" s="23">
        <v>1486</v>
      </c>
      <c r="D20" s="23">
        <v>3050</v>
      </c>
      <c r="E20" s="23">
        <v>1260</v>
      </c>
      <c r="F20" s="23">
        <v>9909</v>
      </c>
      <c r="G20" s="23">
        <v>2064</v>
      </c>
      <c r="H20" s="23">
        <v>185</v>
      </c>
      <c r="I20" s="23">
        <v>68303</v>
      </c>
      <c r="J20" s="23">
        <v>12836</v>
      </c>
      <c r="K20" s="23">
        <v>50568</v>
      </c>
      <c r="L20" s="23">
        <v>3898</v>
      </c>
      <c r="M20" s="23">
        <v>549</v>
      </c>
      <c r="N20" s="23">
        <v>6</v>
      </c>
    </row>
    <row r="21" spans="1:14" s="37" customFormat="1" ht="15" customHeight="1">
      <c r="A21" s="32" t="s">
        <v>35</v>
      </c>
      <c r="B21" s="24">
        <f t="shared" si="1"/>
        <v>16958</v>
      </c>
      <c r="C21" s="23">
        <v>1173</v>
      </c>
      <c r="D21" s="23">
        <v>2295</v>
      </c>
      <c r="E21" s="23">
        <v>1170</v>
      </c>
      <c r="F21" s="23">
        <v>9862</v>
      </c>
      <c r="G21" s="23">
        <v>2076</v>
      </c>
      <c r="H21" s="23">
        <v>382</v>
      </c>
      <c r="I21" s="23">
        <v>67805</v>
      </c>
      <c r="J21" s="23">
        <v>12349</v>
      </c>
      <c r="K21" s="23">
        <v>50893</v>
      </c>
      <c r="L21" s="23">
        <v>3553</v>
      </c>
      <c r="M21" s="23">
        <v>644</v>
      </c>
      <c r="N21" s="23">
        <v>6</v>
      </c>
    </row>
    <row r="22" spans="1:14" s="37" customFormat="1" ht="15" customHeight="1">
      <c r="A22" s="34" t="s">
        <v>36</v>
      </c>
      <c r="B22" s="24">
        <f t="shared" si="1"/>
        <v>16656</v>
      </c>
      <c r="C22" s="23">
        <v>1012</v>
      </c>
      <c r="D22" s="23">
        <v>2733</v>
      </c>
      <c r="E22" s="23">
        <v>1319</v>
      </c>
      <c r="F22" s="23">
        <v>9175</v>
      </c>
      <c r="G22" s="38">
        <v>2072</v>
      </c>
      <c r="H22" s="38">
        <v>345</v>
      </c>
      <c r="I22" s="38">
        <v>67123</v>
      </c>
      <c r="J22" s="23">
        <v>12496</v>
      </c>
      <c r="K22" s="23">
        <v>50518</v>
      </c>
      <c r="L22" s="23">
        <v>3125</v>
      </c>
      <c r="M22" s="23">
        <v>461</v>
      </c>
      <c r="N22" s="23">
        <v>7</v>
      </c>
    </row>
    <row r="23" spans="1:14" s="37" customFormat="1" ht="15" customHeight="1">
      <c r="A23" s="39" t="s">
        <v>37</v>
      </c>
      <c r="B23" s="40">
        <f t="shared" si="1"/>
        <v>15958</v>
      </c>
      <c r="C23" s="41">
        <v>1205</v>
      </c>
      <c r="D23" s="41">
        <v>2888</v>
      </c>
      <c r="E23" s="41">
        <v>859</v>
      </c>
      <c r="F23" s="41">
        <v>9480</v>
      </c>
      <c r="G23" s="41">
        <v>1348</v>
      </c>
      <c r="H23" s="41">
        <v>178</v>
      </c>
      <c r="I23" s="41">
        <v>67976</v>
      </c>
      <c r="J23" s="41">
        <v>12530</v>
      </c>
      <c r="K23" s="41">
        <v>50480</v>
      </c>
      <c r="L23" s="41">
        <v>3793</v>
      </c>
      <c r="M23" s="41">
        <v>538</v>
      </c>
      <c r="N23" s="41">
        <v>4</v>
      </c>
    </row>
    <row r="24" spans="1:14" s="37" customFormat="1" ht="15" customHeight="1">
      <c r="A24" s="42" t="s">
        <v>18</v>
      </c>
      <c r="B24" s="43"/>
      <c r="C24" s="43"/>
      <c r="D24" s="43"/>
      <c r="E24" s="43"/>
      <c r="F24" s="43"/>
      <c r="G24" s="44"/>
      <c r="H24" s="44"/>
      <c r="I24" s="44"/>
      <c r="J24" s="44"/>
      <c r="K24" s="44"/>
      <c r="L24" s="44"/>
      <c r="M24" s="44"/>
      <c r="N24" s="44"/>
    </row>
    <row r="25" spans="1:14" s="37" customFormat="1" ht="15" customHeight="1">
      <c r="A25" s="44" t="s">
        <v>19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</row>
    <row r="26" spans="1:14" ht="13.5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</row>
  </sheetData>
  <mergeCells count="2">
    <mergeCell ref="M3:M4"/>
    <mergeCell ref="N3:N4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ok10717</cp:lastModifiedBy>
  <dcterms:created xsi:type="dcterms:W3CDTF">2007-09-12T05:03:48Z</dcterms:created>
  <dcterms:modified xsi:type="dcterms:W3CDTF">2007-09-12T05:04:02Z</dcterms:modified>
  <cp:category/>
  <cp:version/>
  <cp:contentType/>
  <cp:contentStatus/>
</cp:coreProperties>
</file>