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48" sheetId="1" r:id="rId1"/>
  </sheets>
  <externalReferences>
    <externalReference r:id="rId4"/>
  </externalReferences>
  <definedNames>
    <definedName name="_10.電気_ガスおよび水道" localSheetId="0">'148'!$A$1:$F$18</definedName>
    <definedName name="_10.電気_ガスおよび水道">#REF!</definedName>
    <definedName name="_xlnm.Print_Area" localSheetId="0">'148'!$A$1:$L$26</definedName>
  </definedNames>
  <calcPr fullCalcOnLoad="1"/>
</workbook>
</file>

<file path=xl/sharedStrings.xml><?xml version="1.0" encoding="utf-8"?>
<sst xmlns="http://schemas.openxmlformats.org/spreadsheetml/2006/main" count="38" uniqueCount="32">
  <si>
    <t>(単位  百万円、人)</t>
  </si>
  <si>
    <t>年度および</t>
  </si>
  <si>
    <t>売上高</t>
  </si>
  <si>
    <t>百 貨 店 ・ 専 門 店</t>
  </si>
  <si>
    <t>ス  ー  パ  ー</t>
  </si>
  <si>
    <t>月      次</t>
  </si>
  <si>
    <t>合  計</t>
  </si>
  <si>
    <t>衣料品</t>
  </si>
  <si>
    <t>食料品</t>
  </si>
  <si>
    <t>その他</t>
  </si>
  <si>
    <t>従業員数</t>
  </si>
  <si>
    <t xml:space="preserve"> </t>
  </si>
  <si>
    <t>5</t>
  </si>
  <si>
    <t>6</t>
  </si>
  <si>
    <t>7</t>
  </si>
  <si>
    <t>8</t>
  </si>
  <si>
    <t>9</t>
  </si>
  <si>
    <t>10</t>
  </si>
  <si>
    <t>11</t>
  </si>
  <si>
    <t>12</t>
  </si>
  <si>
    <t>2</t>
  </si>
  <si>
    <t>3</t>
  </si>
  <si>
    <t>資料：九州財務局大分財務事務所</t>
  </si>
  <si>
    <t xml:space="preserve">  注）店舗面積1,500平方ﾒｰﾄﾙ以上</t>
  </si>
  <si>
    <t>148．大 規 模 小 売 店 売 上 高</t>
  </si>
  <si>
    <t>平成3年度</t>
  </si>
  <si>
    <t>4</t>
  </si>
  <si>
    <t>5</t>
  </si>
  <si>
    <t>6</t>
  </si>
  <si>
    <t>7</t>
  </si>
  <si>
    <t xml:space="preserve">  7年 4月</t>
  </si>
  <si>
    <t xml:space="preserve">  8年 1月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</si>
</sst>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0;[Red]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201" fontId="5" fillId="0" borderId="0" xfId="0" applyNumberFormat="1" applyFont="1" applyAlignment="1" applyProtection="1">
      <alignment horizontal="centerContinuous"/>
      <protection locked="0"/>
    </xf>
    <xf numFmtId="201" fontId="6" fillId="0" borderId="0" xfId="0" applyNumberFormat="1" applyFont="1" applyAlignment="1" applyProtection="1">
      <alignment horizontal="centerContinuous"/>
      <protection locked="0"/>
    </xf>
    <xf numFmtId="201" fontId="6" fillId="0" borderId="0" xfId="0" applyNumberFormat="1" applyFont="1" applyAlignment="1" applyProtection="1">
      <alignment/>
      <protection/>
    </xf>
    <xf numFmtId="201" fontId="6" fillId="0" borderId="1" xfId="0" applyNumberFormat="1" applyFont="1" applyBorder="1" applyAlignment="1" applyProtection="1">
      <alignment horizontal="left"/>
      <protection locked="0"/>
    </xf>
    <xf numFmtId="201" fontId="6" fillId="0" borderId="1" xfId="0" applyNumberFormat="1" applyFont="1" applyBorder="1" applyAlignment="1" applyProtection="1">
      <alignment/>
      <protection locked="0"/>
    </xf>
    <xf numFmtId="201" fontId="6" fillId="0" borderId="1" xfId="0" applyNumberFormat="1" applyFont="1" applyBorder="1" applyAlignment="1" applyProtection="1">
      <alignment horizontal="right"/>
      <protection locked="0"/>
    </xf>
    <xf numFmtId="201" fontId="7" fillId="0" borderId="0" xfId="0" applyNumberFormat="1" applyFont="1" applyBorder="1" applyAlignment="1" applyProtection="1">
      <alignment horizontal="center" vertical="center"/>
      <protection locked="0"/>
    </xf>
    <xf numFmtId="201" fontId="7" fillId="0" borderId="2" xfId="0" applyNumberFormat="1" applyFont="1" applyBorder="1" applyAlignment="1" applyProtection="1">
      <alignment horizontal="center" vertical="center"/>
      <protection locked="0"/>
    </xf>
    <xf numFmtId="201" fontId="7" fillId="0" borderId="3" xfId="0" applyNumberFormat="1" applyFont="1" applyBorder="1" applyAlignment="1" applyProtection="1">
      <alignment horizontal="centerContinuous" vertical="center"/>
      <protection locked="0"/>
    </xf>
    <xf numFmtId="201" fontId="7" fillId="0" borderId="4" xfId="0" applyNumberFormat="1" applyFont="1" applyBorder="1" applyAlignment="1" applyProtection="1">
      <alignment horizontal="centerContinuous" vertical="center"/>
      <protection locked="0"/>
    </xf>
    <xf numFmtId="201" fontId="6" fillId="0" borderId="0" xfId="0" applyNumberFormat="1" applyFont="1" applyAlignment="1" applyProtection="1">
      <alignment vertical="center"/>
      <protection/>
    </xf>
    <xf numFmtId="201" fontId="7" fillId="0" borderId="0" xfId="0" applyNumberFormat="1" applyFont="1" applyBorder="1" applyAlignment="1" applyProtection="1" quotePrefix="1">
      <alignment horizontal="center" vertical="center"/>
      <protection locked="0"/>
    </xf>
    <xf numFmtId="201" fontId="7" fillId="0" borderId="4" xfId="0" applyNumberFormat="1" applyFont="1" applyBorder="1" applyAlignment="1" applyProtection="1">
      <alignment horizontal="center" vertical="center"/>
      <protection locked="0"/>
    </xf>
    <xf numFmtId="201" fontId="7" fillId="0" borderId="3" xfId="0" applyNumberFormat="1" applyFont="1" applyBorder="1" applyAlignment="1" applyProtection="1">
      <alignment horizontal="center" vertical="center"/>
      <protection locked="0"/>
    </xf>
    <xf numFmtId="201" fontId="7" fillId="0" borderId="5" xfId="0" applyNumberFormat="1" applyFont="1" applyBorder="1" applyAlignment="1" applyProtection="1">
      <alignment horizontal="center" vertical="center"/>
      <protection locked="0"/>
    </xf>
    <xf numFmtId="201" fontId="6" fillId="0" borderId="0" xfId="0" applyNumberFormat="1" applyFont="1" applyAlignment="1" applyProtection="1">
      <alignment horizontal="distributed"/>
      <protection locked="0"/>
    </xf>
    <xf numFmtId="200" fontId="6" fillId="0" borderId="2" xfId="0" applyNumberFormat="1" applyFont="1" applyBorder="1" applyAlignment="1" applyProtection="1">
      <alignment/>
      <protection/>
    </xf>
    <xf numFmtId="200" fontId="6" fillId="0" borderId="0" xfId="0" applyNumberFormat="1" applyFont="1" applyBorder="1" applyAlignment="1" applyProtection="1">
      <alignment/>
      <protection/>
    </xf>
    <xf numFmtId="200" fontId="6" fillId="0" borderId="0" xfId="0" applyNumberFormat="1" applyFont="1" applyBorder="1" applyAlignment="1" applyProtection="1">
      <alignment/>
      <protection locked="0"/>
    </xf>
    <xf numFmtId="200" fontId="6" fillId="0" borderId="0" xfId="0" applyNumberFormat="1" applyFont="1" applyAlignment="1" applyProtection="1">
      <alignment/>
      <protection locked="0"/>
    </xf>
    <xf numFmtId="200" fontId="6" fillId="0" borderId="0" xfId="0" applyNumberFormat="1" applyFont="1" applyAlignment="1" applyProtection="1">
      <alignment/>
      <protection/>
    </xf>
    <xf numFmtId="201" fontId="6" fillId="0" borderId="0" xfId="0" applyNumberFormat="1" applyFont="1" applyAlignment="1" applyProtection="1">
      <alignment/>
      <protection/>
    </xf>
    <xf numFmtId="201" fontId="6" fillId="0" borderId="0" xfId="0" applyNumberFormat="1" applyFont="1" applyAlignment="1" applyProtection="1" quotePrefix="1">
      <alignment horizontal="center"/>
      <protection locked="0"/>
    </xf>
    <xf numFmtId="200" fontId="6" fillId="0" borderId="2" xfId="0" applyNumberFormat="1" applyFont="1" applyBorder="1" applyAlignment="1" applyProtection="1">
      <alignment horizontal="right"/>
      <protection/>
    </xf>
    <xf numFmtId="200" fontId="6" fillId="0" borderId="0" xfId="0" applyNumberFormat="1" applyFont="1" applyBorder="1" applyAlignment="1" applyProtection="1">
      <alignment horizontal="right"/>
      <protection/>
    </xf>
    <xf numFmtId="200" fontId="6" fillId="0" borderId="0" xfId="0" applyNumberFormat="1" applyFont="1" applyBorder="1" applyAlignment="1" applyProtection="1">
      <alignment horizontal="right"/>
      <protection locked="0"/>
    </xf>
    <xf numFmtId="200" fontId="6" fillId="0" borderId="0" xfId="0" applyNumberFormat="1" applyFont="1" applyBorder="1" applyAlignment="1" applyProtection="1" quotePrefix="1">
      <alignment horizontal="right"/>
      <protection locked="0"/>
    </xf>
    <xf numFmtId="200" fontId="6" fillId="0" borderId="0" xfId="0" applyNumberFormat="1" applyFont="1" applyAlignment="1" applyProtection="1">
      <alignment/>
      <protection locked="0"/>
    </xf>
    <xf numFmtId="200" fontId="6" fillId="0" borderId="0" xfId="0" applyNumberFormat="1" applyFont="1" applyAlignment="1" applyProtection="1">
      <alignment/>
      <protection/>
    </xf>
    <xf numFmtId="200" fontId="6" fillId="0" borderId="2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 quotePrefix="1">
      <alignment/>
      <protection locked="0"/>
    </xf>
    <xf numFmtId="201" fontId="8" fillId="0" borderId="0" xfId="0" applyNumberFormat="1" applyFont="1" applyAlignment="1" applyProtection="1" quotePrefix="1">
      <alignment horizontal="center"/>
      <protection locked="0"/>
    </xf>
    <xf numFmtId="200" fontId="8" fillId="0" borderId="2" xfId="0" applyNumberFormat="1" applyFont="1" applyBorder="1" applyAlignment="1" applyProtection="1">
      <alignment/>
      <protection/>
    </xf>
    <xf numFmtId="200" fontId="8" fillId="0" borderId="0" xfId="0" applyNumberFormat="1" applyFont="1" applyBorder="1" applyAlignment="1" applyProtection="1">
      <alignment/>
      <protection/>
    </xf>
    <xf numFmtId="200" fontId="8" fillId="0" borderId="0" xfId="0" applyNumberFormat="1" applyFont="1" applyBorder="1" applyAlignment="1" applyProtection="1" quotePrefix="1">
      <alignment/>
      <protection/>
    </xf>
    <xf numFmtId="200" fontId="8" fillId="0" borderId="0" xfId="0" applyNumberFormat="1" applyFont="1" applyAlignment="1" applyProtection="1">
      <alignment/>
      <protection/>
    </xf>
    <xf numFmtId="201" fontId="8" fillId="0" borderId="0" xfId="0" applyNumberFormat="1" applyFont="1" applyAlignment="1" applyProtection="1">
      <alignment/>
      <protection/>
    </xf>
    <xf numFmtId="193" fontId="6" fillId="0" borderId="0" xfId="0" applyNumberFormat="1" applyFont="1" applyBorder="1" applyAlignment="1" applyProtection="1">
      <alignment horizontal="center"/>
      <protection locked="0"/>
    </xf>
    <xf numFmtId="201" fontId="6" fillId="0" borderId="0" xfId="0" applyNumberFormat="1" applyFont="1" applyBorder="1" applyAlignment="1" applyProtection="1">
      <alignment/>
      <protection/>
    </xf>
    <xf numFmtId="201" fontId="6" fillId="0" borderId="0" xfId="0" applyNumberFormat="1" applyFont="1" applyAlignment="1" applyProtection="1" quotePrefix="1">
      <alignment/>
      <protection locked="0"/>
    </xf>
    <xf numFmtId="200" fontId="6" fillId="0" borderId="0" xfId="0" applyNumberFormat="1" applyFont="1" applyAlignment="1" applyProtection="1">
      <alignment horizontal="right"/>
      <protection locked="0"/>
    </xf>
    <xf numFmtId="200" fontId="6" fillId="0" borderId="2" xfId="0" applyNumberFormat="1" applyFont="1" applyBorder="1" applyAlignment="1" applyProtection="1">
      <alignment/>
      <protection/>
    </xf>
    <xf numFmtId="201" fontId="6" fillId="0" borderId="0" xfId="0" applyNumberFormat="1" applyFont="1" applyAlignment="1" applyProtection="1">
      <alignment/>
      <protection locked="0"/>
    </xf>
    <xf numFmtId="201" fontId="6" fillId="0" borderId="6" xfId="0" applyNumberFormat="1" applyFont="1" applyBorder="1" applyAlignment="1" applyProtection="1">
      <alignment/>
      <protection locked="0"/>
    </xf>
    <xf numFmtId="201" fontId="6" fillId="0" borderId="6" xfId="0" applyNumberFormat="1" applyFont="1" applyBorder="1" applyAlignment="1" applyProtection="1">
      <alignment horizontal="left"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workbookViewId="0" topLeftCell="A1">
      <selection activeCell="A1" sqref="A1"/>
    </sheetView>
  </sheetViews>
  <sheetFormatPr defaultColWidth="13.375" defaultRowHeight="12" customHeight="1"/>
  <cols>
    <col min="1" max="1" width="13.375" style="3" customWidth="1"/>
    <col min="2" max="3" width="8.75390625" style="3" customWidth="1"/>
    <col min="4" max="7" width="8.25390625" style="3" customWidth="1"/>
    <col min="8" max="8" width="8.75390625" style="3" customWidth="1"/>
    <col min="9" max="12" width="8.25390625" style="3" customWidth="1"/>
    <col min="13" max="16384" width="13.375" style="3" customWidth="1"/>
  </cols>
  <sheetData>
    <row r="1" spans="1:12" ht="15.75" customHeight="1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11" customFormat="1" ht="12" customHeight="1" thickTop="1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9" t="s">
        <v>4</v>
      </c>
      <c r="I3" s="10"/>
      <c r="J3" s="10"/>
      <c r="K3" s="10"/>
      <c r="L3" s="10"/>
    </row>
    <row r="4" spans="1:12" s="11" customFormat="1" ht="7.5" customHeight="1">
      <c r="A4" s="7"/>
      <c r="B4" s="8"/>
      <c r="C4" s="8"/>
      <c r="D4" s="7"/>
      <c r="E4" s="12"/>
      <c r="F4" s="7"/>
      <c r="G4" s="8"/>
      <c r="H4" s="8"/>
      <c r="I4" s="7"/>
      <c r="J4" s="12"/>
      <c r="K4" s="7"/>
      <c r="L4" s="8"/>
    </row>
    <row r="5" spans="1:12" s="11" customFormat="1" ht="12" customHeight="1">
      <c r="A5" s="13" t="s">
        <v>5</v>
      </c>
      <c r="B5" s="14" t="s">
        <v>6</v>
      </c>
      <c r="C5" s="14" t="s">
        <v>2</v>
      </c>
      <c r="D5" s="15" t="s">
        <v>7</v>
      </c>
      <c r="E5" s="15" t="s">
        <v>8</v>
      </c>
      <c r="F5" s="15" t="s">
        <v>9</v>
      </c>
      <c r="G5" s="14" t="s">
        <v>10</v>
      </c>
      <c r="H5" s="14" t="s">
        <v>2</v>
      </c>
      <c r="I5" s="15" t="s">
        <v>7</v>
      </c>
      <c r="J5" s="15" t="s">
        <v>8</v>
      </c>
      <c r="K5" s="15" t="s">
        <v>9</v>
      </c>
      <c r="L5" s="14" t="s">
        <v>10</v>
      </c>
    </row>
    <row r="6" spans="1:12" s="22" customFormat="1" ht="12" customHeight="1">
      <c r="A6" s="16" t="s">
        <v>25</v>
      </c>
      <c r="B6" s="17">
        <f>SUM(C6+H6)</f>
        <v>241121</v>
      </c>
      <c r="C6" s="18">
        <f>SUM(D6:F6)</f>
        <v>115410</v>
      </c>
      <c r="D6" s="19">
        <v>54324</v>
      </c>
      <c r="E6" s="19">
        <v>20367</v>
      </c>
      <c r="F6" s="19">
        <v>40719</v>
      </c>
      <c r="G6" s="20">
        <v>3049</v>
      </c>
      <c r="H6" s="21">
        <f>SUM(I6:K6)</f>
        <v>125711</v>
      </c>
      <c r="I6" s="20">
        <v>34999</v>
      </c>
      <c r="J6" s="20">
        <v>55269</v>
      </c>
      <c r="K6" s="20">
        <v>35443</v>
      </c>
      <c r="L6" s="20">
        <v>3623</v>
      </c>
    </row>
    <row r="7" spans="1:12" ht="12" customHeight="1">
      <c r="A7" s="23" t="s">
        <v>26</v>
      </c>
      <c r="B7" s="24">
        <f>SUM(C7+H7)</f>
        <v>243297</v>
      </c>
      <c r="C7" s="25">
        <f>SUM(D7:F7)</f>
        <v>114063</v>
      </c>
      <c r="D7" s="26">
        <v>53019</v>
      </c>
      <c r="E7" s="26">
        <v>20314</v>
      </c>
      <c r="F7" s="27">
        <v>40730</v>
      </c>
      <c r="G7" s="28">
        <v>3078</v>
      </c>
      <c r="H7" s="29">
        <f>SUM(I7:K7)</f>
        <v>129234</v>
      </c>
      <c r="I7" s="28">
        <v>34973</v>
      </c>
      <c r="J7" s="28">
        <v>54754</v>
      </c>
      <c r="K7" s="28">
        <v>39507</v>
      </c>
      <c r="L7" s="28">
        <v>3660</v>
      </c>
    </row>
    <row r="8" spans="1:12" ht="12" customHeight="1">
      <c r="A8" s="23" t="s">
        <v>27</v>
      </c>
      <c r="B8" s="17">
        <f>SUM(C8+H8)</f>
        <v>241165</v>
      </c>
      <c r="C8" s="18">
        <f>SUM(D8:F8)</f>
        <v>113347</v>
      </c>
      <c r="D8" s="19">
        <v>51993</v>
      </c>
      <c r="E8" s="28">
        <v>20915</v>
      </c>
      <c r="F8" s="28">
        <v>40439</v>
      </c>
      <c r="G8" s="28">
        <v>3425</v>
      </c>
      <c r="H8" s="29">
        <f>SUM(I8:K8)</f>
        <v>127818</v>
      </c>
      <c r="I8" s="28">
        <v>33718</v>
      </c>
      <c r="J8" s="28">
        <v>54706</v>
      </c>
      <c r="K8" s="28">
        <v>39394</v>
      </c>
      <c r="L8" s="28">
        <v>3699</v>
      </c>
    </row>
    <row r="9" spans="1:12" ht="12" customHeight="1">
      <c r="A9" s="23" t="s">
        <v>28</v>
      </c>
      <c r="B9" s="17">
        <f>SUM(C9+H9)</f>
        <v>240421</v>
      </c>
      <c r="C9" s="18">
        <f>SUM(D9:F9)</f>
        <v>110141</v>
      </c>
      <c r="D9" s="19">
        <v>49828</v>
      </c>
      <c r="E9" s="19">
        <v>19896</v>
      </c>
      <c r="F9" s="19">
        <v>40417</v>
      </c>
      <c r="G9" s="28">
        <v>3265</v>
      </c>
      <c r="H9" s="29">
        <f>SUM(I9:K9)</f>
        <v>130280</v>
      </c>
      <c r="I9" s="28">
        <v>33683</v>
      </c>
      <c r="J9" s="28">
        <v>54140</v>
      </c>
      <c r="K9" s="28">
        <v>42457</v>
      </c>
      <c r="L9" s="28">
        <v>3606</v>
      </c>
    </row>
    <row r="10" spans="1:12" ht="12" customHeight="1">
      <c r="A10" s="23"/>
      <c r="B10" s="30" t="s">
        <v>11</v>
      </c>
      <c r="C10" s="19"/>
      <c r="D10" s="19"/>
      <c r="E10" s="19"/>
      <c r="F10" s="31"/>
      <c r="G10" s="28"/>
      <c r="H10" s="28"/>
      <c r="I10" s="28"/>
      <c r="J10" s="28"/>
      <c r="K10" s="28"/>
      <c r="L10" s="28"/>
    </row>
    <row r="11" spans="1:12" s="37" customFormat="1" ht="12" customHeight="1">
      <c r="A11" s="32" t="s">
        <v>29</v>
      </c>
      <c r="B11" s="33">
        <f>SUM(B13:B24)</f>
        <v>251803</v>
      </c>
      <c r="C11" s="34">
        <f>SUM(C13:C24)</f>
        <v>116642</v>
      </c>
      <c r="D11" s="34">
        <f>SUM(D13:D24)</f>
        <v>50467</v>
      </c>
      <c r="E11" s="34">
        <f>SUM(E13:E24)</f>
        <v>19666</v>
      </c>
      <c r="F11" s="35">
        <f>SUM(F13:F24)</f>
        <v>46509</v>
      </c>
      <c r="G11" s="36">
        <f>SUM(G13:G24)/12</f>
        <v>3177.75</v>
      </c>
      <c r="H11" s="36">
        <f>SUM(H13:H24)</f>
        <v>135161</v>
      </c>
      <c r="I11" s="36">
        <f>SUM(I13:I24)</f>
        <v>33825</v>
      </c>
      <c r="J11" s="36">
        <f>SUM(J13:J24)</f>
        <v>54722</v>
      </c>
      <c r="K11" s="36">
        <f>SUM(K13:K24)</f>
        <v>46614</v>
      </c>
      <c r="L11" s="36">
        <f>SUM(L13:L24)/12</f>
        <v>3634.8333333333335</v>
      </c>
    </row>
    <row r="12" spans="1:16" ht="12" customHeight="1">
      <c r="A12" s="38"/>
      <c r="B12" s="30"/>
      <c r="C12" s="19"/>
      <c r="D12" s="19"/>
      <c r="E12" s="19"/>
      <c r="F12" s="19"/>
      <c r="G12" s="19"/>
      <c r="H12" s="18"/>
      <c r="I12" s="19"/>
      <c r="J12" s="19"/>
      <c r="K12" s="19"/>
      <c r="L12" s="19"/>
      <c r="M12" s="39"/>
      <c r="N12" s="39"/>
      <c r="O12" s="39"/>
      <c r="P12" s="39"/>
    </row>
    <row r="13" spans="1:12" ht="12" customHeight="1">
      <c r="A13" s="40" t="s">
        <v>30</v>
      </c>
      <c r="B13" s="17">
        <f>C13+H13</f>
        <v>19537</v>
      </c>
      <c r="C13" s="18">
        <f>SUM(D13:F13)</f>
        <v>8934</v>
      </c>
      <c r="D13" s="19">
        <v>3954</v>
      </c>
      <c r="E13" s="19">
        <v>1201</v>
      </c>
      <c r="F13" s="31">
        <v>3779</v>
      </c>
      <c r="G13" s="28">
        <v>3221</v>
      </c>
      <c r="H13" s="29">
        <f>SUM(I13:K13)</f>
        <v>10603</v>
      </c>
      <c r="I13" s="28">
        <v>2619</v>
      </c>
      <c r="J13" s="28">
        <v>4304</v>
      </c>
      <c r="K13" s="28">
        <v>3680</v>
      </c>
      <c r="L13" s="41">
        <v>3650</v>
      </c>
    </row>
    <row r="14" spans="1:12" ht="12" customHeight="1">
      <c r="A14" s="23" t="s">
        <v>12</v>
      </c>
      <c r="B14" s="17">
        <f>C14+H14</f>
        <v>19193</v>
      </c>
      <c r="C14" s="18">
        <f aca="true" t="shared" si="0" ref="C14:C24">SUM(D14:F14)</f>
        <v>8453</v>
      </c>
      <c r="D14" s="19">
        <v>3824</v>
      </c>
      <c r="E14" s="19">
        <v>1175</v>
      </c>
      <c r="F14" s="31">
        <v>3454</v>
      </c>
      <c r="G14" s="28">
        <v>3227</v>
      </c>
      <c r="H14" s="29">
        <f aca="true" t="shared" si="1" ref="H14:H24">SUM(I14:K14)</f>
        <v>10740</v>
      </c>
      <c r="I14" s="28">
        <v>2809</v>
      </c>
      <c r="J14" s="28">
        <v>4410</v>
      </c>
      <c r="K14" s="28">
        <v>3521</v>
      </c>
      <c r="L14" s="41">
        <v>3649</v>
      </c>
    </row>
    <row r="15" spans="1:12" ht="12" customHeight="1">
      <c r="A15" s="23" t="s">
        <v>13</v>
      </c>
      <c r="B15" s="17">
        <f aca="true" t="shared" si="2" ref="B15:B24">C15+H15</f>
        <v>18326</v>
      </c>
      <c r="C15" s="18">
        <f t="shared" si="0"/>
        <v>7963</v>
      </c>
      <c r="D15" s="19">
        <v>3458</v>
      </c>
      <c r="E15" s="19">
        <v>1099</v>
      </c>
      <c r="F15" s="31">
        <v>3406</v>
      </c>
      <c r="G15" s="28">
        <v>3219</v>
      </c>
      <c r="H15" s="29">
        <f t="shared" si="1"/>
        <v>10363</v>
      </c>
      <c r="I15" s="28">
        <v>2747</v>
      </c>
      <c r="J15" s="28">
        <v>4127</v>
      </c>
      <c r="K15" s="28">
        <v>3489</v>
      </c>
      <c r="L15" s="41">
        <v>3646</v>
      </c>
    </row>
    <row r="16" spans="1:12" ht="12" customHeight="1">
      <c r="A16" s="23" t="s">
        <v>14</v>
      </c>
      <c r="B16" s="17">
        <f t="shared" si="2"/>
        <v>23230</v>
      </c>
      <c r="C16" s="18">
        <f t="shared" si="0"/>
        <v>11228</v>
      </c>
      <c r="D16" s="19">
        <v>4551</v>
      </c>
      <c r="E16" s="19">
        <v>2672</v>
      </c>
      <c r="F16" s="31">
        <v>4005</v>
      </c>
      <c r="G16" s="28">
        <v>3224</v>
      </c>
      <c r="H16" s="29">
        <f t="shared" si="1"/>
        <v>12002</v>
      </c>
      <c r="I16" s="28">
        <v>2972</v>
      </c>
      <c r="J16" s="28">
        <v>4817</v>
      </c>
      <c r="K16" s="28">
        <v>4213</v>
      </c>
      <c r="L16" s="28">
        <v>3417</v>
      </c>
    </row>
    <row r="17" spans="1:12" ht="12" customHeight="1">
      <c r="A17" s="23" t="s">
        <v>15</v>
      </c>
      <c r="B17" s="17">
        <f t="shared" si="2"/>
        <v>21841</v>
      </c>
      <c r="C17" s="18">
        <f t="shared" si="0"/>
        <v>9376</v>
      </c>
      <c r="D17" s="19">
        <v>3528</v>
      </c>
      <c r="E17" s="19">
        <v>2213</v>
      </c>
      <c r="F17" s="31">
        <v>3635</v>
      </c>
      <c r="G17" s="28">
        <v>3213</v>
      </c>
      <c r="H17" s="29">
        <f t="shared" si="1"/>
        <v>12465</v>
      </c>
      <c r="I17" s="28">
        <v>2736</v>
      </c>
      <c r="J17" s="28">
        <v>5577</v>
      </c>
      <c r="K17" s="28">
        <v>4152</v>
      </c>
      <c r="L17" s="28">
        <v>3483</v>
      </c>
    </row>
    <row r="18" spans="1:12" ht="12" customHeight="1">
      <c r="A18" s="23" t="s">
        <v>16</v>
      </c>
      <c r="B18" s="42">
        <f t="shared" si="2"/>
        <v>18417</v>
      </c>
      <c r="C18" s="29">
        <f t="shared" si="0"/>
        <v>8508</v>
      </c>
      <c r="D18" s="28">
        <v>3702</v>
      </c>
      <c r="E18" s="19">
        <v>1276</v>
      </c>
      <c r="F18" s="31">
        <v>3530</v>
      </c>
      <c r="G18" s="28">
        <v>3196</v>
      </c>
      <c r="H18" s="29">
        <f t="shared" si="1"/>
        <v>9909</v>
      </c>
      <c r="I18" s="28">
        <v>2256</v>
      </c>
      <c r="J18" s="28">
        <v>4252</v>
      </c>
      <c r="K18" s="28">
        <v>3401</v>
      </c>
      <c r="L18" s="28">
        <v>3662</v>
      </c>
    </row>
    <row r="19" spans="1:12" ht="12" customHeight="1">
      <c r="A19" s="23" t="s">
        <v>17</v>
      </c>
      <c r="B19" s="42">
        <f t="shared" si="2"/>
        <v>20230</v>
      </c>
      <c r="C19" s="29">
        <f t="shared" si="0"/>
        <v>9873</v>
      </c>
      <c r="D19" s="28">
        <v>4704</v>
      </c>
      <c r="E19" s="19">
        <v>1211</v>
      </c>
      <c r="F19" s="31">
        <v>3958</v>
      </c>
      <c r="G19" s="41">
        <v>3132</v>
      </c>
      <c r="H19" s="29">
        <f t="shared" si="1"/>
        <v>10357</v>
      </c>
      <c r="I19" s="28">
        <v>2721</v>
      </c>
      <c r="J19" s="28">
        <v>4124</v>
      </c>
      <c r="K19" s="28">
        <v>3512</v>
      </c>
      <c r="L19" s="28">
        <v>3652</v>
      </c>
    </row>
    <row r="20" spans="1:12" ht="12" customHeight="1">
      <c r="A20" s="23" t="s">
        <v>18</v>
      </c>
      <c r="B20" s="42">
        <f t="shared" si="2"/>
        <v>19590</v>
      </c>
      <c r="C20" s="29">
        <f t="shared" si="0"/>
        <v>8935</v>
      </c>
      <c r="D20" s="28">
        <v>4095</v>
      </c>
      <c r="E20" s="41">
        <v>1246</v>
      </c>
      <c r="F20" s="28">
        <v>3594</v>
      </c>
      <c r="G20" s="28">
        <v>3123</v>
      </c>
      <c r="H20" s="29">
        <f t="shared" si="1"/>
        <v>10655</v>
      </c>
      <c r="I20" s="28">
        <v>3044</v>
      </c>
      <c r="J20" s="28">
        <v>4029</v>
      </c>
      <c r="K20" s="28">
        <v>3582</v>
      </c>
      <c r="L20" s="28">
        <v>3659</v>
      </c>
    </row>
    <row r="21" spans="1:12" ht="12" customHeight="1">
      <c r="A21" s="23" t="s">
        <v>19</v>
      </c>
      <c r="B21" s="42">
        <f t="shared" si="2"/>
        <v>29300</v>
      </c>
      <c r="C21" s="29">
        <f t="shared" si="0"/>
        <v>14141</v>
      </c>
      <c r="D21" s="28">
        <v>5445</v>
      </c>
      <c r="E21" s="28">
        <v>3788</v>
      </c>
      <c r="F21" s="28">
        <v>4908</v>
      </c>
      <c r="G21" s="41">
        <v>3099</v>
      </c>
      <c r="H21" s="29">
        <f t="shared" si="1"/>
        <v>15159</v>
      </c>
      <c r="I21" s="28">
        <v>3882</v>
      </c>
      <c r="J21" s="28">
        <v>6210</v>
      </c>
      <c r="K21" s="28">
        <v>5067</v>
      </c>
      <c r="L21" s="28">
        <v>3641</v>
      </c>
    </row>
    <row r="22" spans="1:12" ht="12" customHeight="1">
      <c r="A22" s="43" t="s">
        <v>31</v>
      </c>
      <c r="B22" s="42">
        <f t="shared" si="2"/>
        <v>21850</v>
      </c>
      <c r="C22" s="29">
        <f t="shared" si="0"/>
        <v>10021</v>
      </c>
      <c r="D22" s="28">
        <v>5003</v>
      </c>
      <c r="E22" s="28">
        <v>1091</v>
      </c>
      <c r="F22" s="28">
        <v>3927</v>
      </c>
      <c r="G22" s="28">
        <v>3164</v>
      </c>
      <c r="H22" s="29">
        <f t="shared" si="1"/>
        <v>11829</v>
      </c>
      <c r="I22" s="28">
        <v>3155</v>
      </c>
      <c r="J22" s="28">
        <v>4415</v>
      </c>
      <c r="K22" s="28">
        <v>4259</v>
      </c>
      <c r="L22" s="28">
        <v>3725</v>
      </c>
    </row>
    <row r="23" spans="1:12" ht="12" customHeight="1">
      <c r="A23" s="23" t="s">
        <v>20</v>
      </c>
      <c r="B23" s="42">
        <f t="shared" si="2"/>
        <v>18058</v>
      </c>
      <c r="C23" s="29">
        <f t="shared" si="0"/>
        <v>8206</v>
      </c>
      <c r="D23" s="28">
        <v>3484</v>
      </c>
      <c r="E23" s="28">
        <v>1273</v>
      </c>
      <c r="F23" s="28">
        <v>3449</v>
      </c>
      <c r="G23" s="28">
        <v>3117</v>
      </c>
      <c r="H23" s="29">
        <f t="shared" si="1"/>
        <v>9852</v>
      </c>
      <c r="I23" s="28">
        <v>2303</v>
      </c>
      <c r="J23" s="28">
        <v>4137</v>
      </c>
      <c r="K23" s="28">
        <v>3412</v>
      </c>
      <c r="L23" s="28">
        <v>3721</v>
      </c>
    </row>
    <row r="24" spans="1:12" ht="12" customHeight="1">
      <c r="A24" s="23" t="s">
        <v>21</v>
      </c>
      <c r="B24" s="42">
        <f t="shared" si="2"/>
        <v>22231</v>
      </c>
      <c r="C24" s="29">
        <f t="shared" si="0"/>
        <v>11004</v>
      </c>
      <c r="D24" s="28">
        <v>4719</v>
      </c>
      <c r="E24" s="28">
        <v>1421</v>
      </c>
      <c r="F24" s="28">
        <v>4864</v>
      </c>
      <c r="G24" s="28">
        <v>3198</v>
      </c>
      <c r="H24" s="29">
        <f t="shared" si="1"/>
        <v>11227</v>
      </c>
      <c r="I24" s="28">
        <v>2581</v>
      </c>
      <c r="J24" s="28">
        <v>4320</v>
      </c>
      <c r="K24" s="28">
        <v>4326</v>
      </c>
      <c r="L24" s="28">
        <v>3713</v>
      </c>
    </row>
    <row r="25" spans="1:12" ht="12" customHeight="1">
      <c r="A25" s="44" t="s">
        <v>22</v>
      </c>
      <c r="B25" s="45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2" ht="12" customHeight="1">
      <c r="A26" s="46" t="s">
        <v>23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ht="12" customHeight="1">
      <c r="A27" s="39"/>
    </row>
    <row r="28" ht="12" customHeight="1">
      <c r="A28" s="39"/>
    </row>
    <row r="29" ht="12" customHeight="1">
      <c r="A29" s="39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2007-09-12T04:15:44Z</dcterms:created>
  <dcterms:modified xsi:type="dcterms:W3CDTF">2007-09-12T04:15:58Z</dcterms:modified>
  <cp:category/>
  <cp:version/>
  <cp:contentType/>
  <cp:contentStatus/>
</cp:coreProperties>
</file>