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'142'!$A$1:$F$86</definedName>
  </definedNames>
  <calcPr fullCalcOnLoad="1"/>
</workbook>
</file>

<file path=xl/sharedStrings.xml><?xml version="1.0" encoding="utf-8"?>
<sst xmlns="http://schemas.openxmlformats.org/spreadsheetml/2006/main" count="89" uniqueCount="89">
  <si>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</si>
  <si>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</si>
  <si>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</si>
  <si>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</si>
  <si>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</si>
  <si>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</si>
  <si>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</si>
  <si>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</si>
  <si>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</si>
  <si>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</si>
  <si>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</si>
  <si>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</si>
  <si>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</si>
  <si>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</si>
  <si>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</si>
  <si>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</si>
  <si>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</si>
  <si>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</si>
  <si>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</si>
  <si>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</si>
  <si>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</si>
  <si>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</si>
  <si>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</si>
  <si>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</si>
  <si>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</si>
  <si>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</si>
  <si>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</si>
  <si>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</si>
  <si>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</si>
  <si>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</si>
  <si>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</si>
  <si>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</si>
  <si>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</si>
  <si>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</si>
  <si>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</si>
  <si>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</si>
  <si>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</si>
  <si>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</si>
  <si>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</si>
  <si>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</si>
  <si>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</si>
  <si>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</si>
  <si>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</si>
  <si>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</si>
  <si>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</si>
  <si>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</si>
  <si>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</si>
  <si>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</si>
  <si>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</si>
  <si>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</si>
  <si>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</si>
  <si>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</si>
  <si>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</si>
  <si>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</si>
  <si>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</si>
  <si>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</si>
  <si>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</si>
  <si>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</si>
  <si>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</si>
  <si>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</si>
  <si>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</si>
  <si>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</si>
  <si>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</si>
  <si>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</si>
  <si>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</si>
  <si>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</si>
  <si>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</si>
  <si>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</si>
  <si>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</si>
  <si>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</si>
  <si>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</si>
  <si>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</si>
  <si>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</si>
  <si>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</si>
  <si>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</si>
  <si>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</si>
  <si>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</si>
  <si>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</si>
  <si>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</si>
  <si>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</si>
  <si>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</si>
  <si>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</si>
  <si>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</si>
  <si>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12  商業および貿易</t>
  </si>
  <si>
    <t>142．市町村別商店数、従業者数、年間商品販売額、商品手持額およびその他の収入額</t>
  </si>
  <si>
    <r>
      <t>昭和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年  </t>
    </r>
  </si>
  <si>
    <t xml:space="preserve"> 平成 3年  </t>
  </si>
  <si>
    <t xml:space="preserve"> 6</t>
  </si>
  <si>
    <t>　 注）調査日は、昭和６３年は６月１日。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</si>
</sst>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7" fillId="0" borderId="0" xfId="0" applyNumberFormat="1" applyFont="1" applyAlignment="1" applyProtection="1">
      <alignment horizontal="centerContinuous"/>
      <protection locked="0"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 horizontal="centerContinuous" vertical="center"/>
      <protection locked="0"/>
    </xf>
    <xf numFmtId="201" fontId="9" fillId="0" borderId="2" xfId="0" applyNumberFormat="1" applyFont="1" applyBorder="1" applyAlignment="1" applyProtection="1">
      <alignment horizontal="centerContinuous" vertical="center"/>
      <protection locked="0"/>
    </xf>
    <xf numFmtId="201" fontId="9" fillId="0" borderId="3" xfId="0" applyNumberFormat="1" applyFont="1" applyBorder="1" applyAlignment="1" applyProtection="1">
      <alignment horizontal="centerContinuous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8" fillId="0" borderId="3" xfId="0" applyNumberFormat="1" applyFont="1" applyBorder="1" applyAlignment="1" applyProtection="1">
      <alignment horizontal="center" vertical="center"/>
      <protection locked="0"/>
    </xf>
    <xf numFmtId="201" fontId="9" fillId="0" borderId="2" xfId="0" applyNumberFormat="1" applyFont="1" applyBorder="1" applyAlignment="1" applyProtection="1">
      <alignment horizontal="center" vertical="center"/>
      <protection locked="0"/>
    </xf>
    <xf numFmtId="201" fontId="0" fillId="0" borderId="0" xfId="0" applyNumberFormat="1" applyFont="1" applyBorder="1" applyAlignment="1" applyProtection="1">
      <alignment horizontal="center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0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Border="1" applyAlignment="1" applyProtection="1" quotePrefix="1">
      <alignment/>
      <protection locked="0"/>
    </xf>
    <xf numFmtId="201" fontId="0" fillId="0" borderId="0" xfId="0" applyNumberFormat="1" applyFont="1" applyBorder="1" applyAlignment="1" applyProtection="1" quotePrefix="1">
      <alignment horizontal="center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10" fillId="0" borderId="0" xfId="0" applyNumberFormat="1" applyFont="1" applyBorder="1" applyAlignment="1" applyProtection="1" quotePrefix="1">
      <alignment horizontal="center"/>
      <protection locked="0"/>
    </xf>
    <xf numFmtId="201" fontId="11" fillId="0" borderId="4" xfId="0" applyNumberFormat="1" applyFont="1" applyBorder="1" applyAlignment="1" applyProtection="1">
      <alignment/>
      <protection/>
    </xf>
    <xf numFmtId="201" fontId="11" fillId="0" borderId="0" xfId="0" applyNumberFormat="1" applyFont="1" applyBorder="1" applyAlignment="1" applyProtection="1">
      <alignment/>
      <protection/>
    </xf>
    <xf numFmtId="201" fontId="10" fillId="0" borderId="0" xfId="0" applyNumberFormat="1" applyFont="1" applyBorder="1" applyAlignment="1" applyProtection="1">
      <alignment/>
      <protection/>
    </xf>
    <xf numFmtId="201" fontId="10" fillId="0" borderId="0" xfId="0" applyNumberFormat="1" applyFont="1" applyAlignment="1" applyProtection="1">
      <alignment/>
      <protection/>
    </xf>
    <xf numFmtId="201" fontId="10" fillId="0" borderId="0" xfId="0" applyNumberFormat="1" applyFont="1" applyBorder="1" applyAlignment="1" applyProtection="1">
      <alignment horizontal="center"/>
      <protection locked="0"/>
    </xf>
    <xf numFmtId="201" fontId="11" fillId="0" borderId="4" xfId="0" applyNumberFormat="1" applyFont="1" applyBorder="1" applyAlignment="1" applyProtection="1">
      <alignment/>
      <protection/>
    </xf>
    <xf numFmtId="201" fontId="11" fillId="0" borderId="0" xfId="0" applyNumberFormat="1" applyFont="1" applyBorder="1" applyAlignment="1" applyProtection="1">
      <alignment/>
      <protection/>
    </xf>
    <xf numFmtId="201" fontId="0" fillId="0" borderId="0" xfId="0" applyNumberFormat="1" applyFont="1" applyBorder="1" applyAlignment="1" applyProtection="1">
      <alignment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10" fillId="0" borderId="5" xfId="0" applyNumberFormat="1" applyFont="1" applyBorder="1" applyAlignment="1" applyProtection="1">
      <alignment horizontal="left"/>
      <protection locked="0"/>
    </xf>
    <xf numFmtId="201" fontId="11" fillId="0" borderId="6" xfId="0" applyNumberFormat="1" applyFont="1" applyBorder="1" applyAlignment="1" applyProtection="1">
      <alignment/>
      <protection/>
    </xf>
    <xf numFmtId="201" fontId="11" fillId="0" borderId="5" xfId="0" applyNumberFormat="1" applyFont="1" applyBorder="1" applyAlignment="1" applyProtection="1">
      <alignment/>
      <protection/>
    </xf>
    <xf numFmtId="201" fontId="10" fillId="0" borderId="5" xfId="0" applyNumberFormat="1" applyFont="1" applyBorder="1" applyAlignment="1" applyProtection="1">
      <alignment/>
      <protection/>
    </xf>
    <xf numFmtId="201" fontId="0" fillId="0" borderId="3" xfId="0" applyNumberFormat="1" applyFont="1" applyBorder="1" applyAlignment="1" applyProtection="1">
      <alignment horizontal="center"/>
      <protection locked="0"/>
    </xf>
    <xf numFmtId="201" fontId="6" fillId="0" borderId="2" xfId="0" applyNumberFormat="1" applyFont="1" applyBorder="1" applyAlignment="1" applyProtection="1">
      <alignment/>
      <protection locked="0"/>
    </xf>
    <xf numFmtId="201" fontId="6" fillId="0" borderId="3" xfId="0" applyNumberFormat="1" applyFont="1" applyBorder="1" applyAlignment="1" applyProtection="1">
      <alignment/>
      <protection locked="0"/>
    </xf>
    <xf numFmtId="193" fontId="0" fillId="0" borderId="0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 topLeftCell="A1">
      <selection activeCell="D14" sqref="D14:D15"/>
    </sheetView>
  </sheetViews>
  <sheetFormatPr defaultColWidth="13.375" defaultRowHeight="12" customHeight="1"/>
  <cols>
    <col min="1" max="1" width="22.875" style="3" customWidth="1"/>
    <col min="2" max="6" width="21.875" style="41" customWidth="1"/>
    <col min="7" max="16384" width="13.375" style="3" customWidth="1"/>
  </cols>
  <sheetData>
    <row r="1" spans="1:6" ht="19.5" customHeight="1">
      <c r="A1" s="1" t="s">
        <v>83</v>
      </c>
      <c r="B1" s="2"/>
      <c r="C1" s="2"/>
      <c r="D1" s="2"/>
      <c r="E1" s="2"/>
      <c r="F1" s="2"/>
    </row>
    <row r="2" spans="1:6" ht="15.75" customHeight="1">
      <c r="A2" s="4" t="s">
        <v>84</v>
      </c>
      <c r="B2" s="2"/>
      <c r="C2" s="2"/>
      <c r="D2" s="2"/>
      <c r="E2" s="2"/>
      <c r="F2" s="2"/>
    </row>
    <row r="3" spans="1:6" ht="12" customHeight="1" thickBot="1">
      <c r="A3" s="5" t="s">
        <v>0</v>
      </c>
      <c r="B3" s="6"/>
      <c r="C3" s="6"/>
      <c r="D3" s="6"/>
      <c r="E3" s="6"/>
      <c r="F3" s="7" t="s">
        <v>1</v>
      </c>
    </row>
    <row r="4" spans="1:6" s="11" customFormat="1" ht="12" customHeight="1" thickTop="1">
      <c r="A4" s="8" t="s">
        <v>2</v>
      </c>
      <c r="B4" s="9" t="s">
        <v>3</v>
      </c>
      <c r="C4" s="10"/>
      <c r="D4" s="10"/>
      <c r="E4" s="10"/>
      <c r="F4" s="10"/>
    </row>
    <row r="5" spans="1:6" s="11" customFormat="1" ht="12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</row>
    <row r="6" spans="1:7" ht="12" customHeight="1">
      <c r="A6" s="14" t="s">
        <v>85</v>
      </c>
      <c r="B6" s="15">
        <v>22806</v>
      </c>
      <c r="C6" s="16">
        <v>106647</v>
      </c>
      <c r="D6" s="16">
        <v>246555547</v>
      </c>
      <c r="E6" s="16">
        <v>18800558</v>
      </c>
      <c r="F6" s="16">
        <v>4076823</v>
      </c>
      <c r="G6" s="17"/>
    </row>
    <row r="7" spans="1:7" ht="12" customHeight="1">
      <c r="A7" s="14" t="s">
        <v>86</v>
      </c>
      <c r="B7" s="15">
        <v>23060</v>
      </c>
      <c r="C7" s="16">
        <v>108995</v>
      </c>
      <c r="D7" s="16">
        <v>298075685</v>
      </c>
      <c r="E7" s="16">
        <v>21822507</v>
      </c>
      <c r="F7" s="18">
        <v>5826857</v>
      </c>
      <c r="G7" s="17"/>
    </row>
    <row r="8" spans="1:7" ht="12" customHeight="1">
      <c r="A8" s="19"/>
      <c r="B8" s="15"/>
      <c r="C8" s="16"/>
      <c r="D8" s="16"/>
      <c r="E8" s="16"/>
      <c r="F8" s="20"/>
      <c r="G8" s="17"/>
    </row>
    <row r="9" spans="1:7" s="25" customFormat="1" ht="12" customHeight="1">
      <c r="A9" s="21" t="s">
        <v>87</v>
      </c>
      <c r="B9" s="22">
        <f>B11+B12</f>
        <v>21164</v>
      </c>
      <c r="C9" s="23">
        <f>C11+C12</f>
        <v>109391</v>
      </c>
      <c r="D9" s="23">
        <f>D11+D12</f>
        <v>310519214</v>
      </c>
      <c r="E9" s="23">
        <f>E11+E12</f>
        <v>21407721</v>
      </c>
      <c r="F9" s="23">
        <f>F11+F12</f>
        <v>6771958</v>
      </c>
      <c r="G9" s="24"/>
    </row>
    <row r="10" spans="1:7" ht="12" customHeight="1">
      <c r="A10" s="19"/>
      <c r="B10" s="15"/>
      <c r="C10" s="16"/>
      <c r="D10" s="16"/>
      <c r="E10" s="16"/>
      <c r="F10" s="18"/>
      <c r="G10" s="17"/>
    </row>
    <row r="11" spans="1:7" s="25" customFormat="1" ht="12" customHeight="1">
      <c r="A11" s="26" t="s">
        <v>10</v>
      </c>
      <c r="B11" s="27">
        <f>SUM(B14:B24)</f>
        <v>15965</v>
      </c>
      <c r="C11" s="28">
        <f>SUM(C14:C24)</f>
        <v>91700</v>
      </c>
      <c r="D11" s="28">
        <f>SUM(D14:D24)</f>
        <v>284569046</v>
      </c>
      <c r="E11" s="28">
        <f>SUM(E14:E24)</f>
        <v>18748697</v>
      </c>
      <c r="F11" s="28">
        <f>SUM(F14:F24)</f>
        <v>6005836</v>
      </c>
      <c r="G11" s="24"/>
    </row>
    <row r="12" spans="1:7" s="25" customFormat="1" ht="12" customHeight="1">
      <c r="A12" s="26" t="s">
        <v>11</v>
      </c>
      <c r="B12" s="27">
        <f>B25+B29+B35+B38+B43+B45+B54+B63+B67+B70+B76+B81</f>
        <v>5199</v>
      </c>
      <c r="C12" s="28">
        <f>C25+C29+C35+C38+C43+C45+C54+C63+C67+C70+C76+C81</f>
        <v>17691</v>
      </c>
      <c r="D12" s="28">
        <f>D25+D29+D35+D38+D43+D45+D54+D63+D67+D70+D76+D81</f>
        <v>25950168</v>
      </c>
      <c r="E12" s="28">
        <f>E25+E29+E35+E38+E43+E45+E54+E63+E67+E70+E76+E81</f>
        <v>2659024</v>
      </c>
      <c r="F12" s="28">
        <f>F25+F29+F35+F38+F43+F45+F54+F63+F67+F70+F76+F81</f>
        <v>766122</v>
      </c>
      <c r="G12" s="24"/>
    </row>
    <row r="13" spans="1:7" ht="12" customHeight="1">
      <c r="A13" s="29"/>
      <c r="B13" s="30"/>
      <c r="C13" s="20"/>
      <c r="D13" s="20"/>
      <c r="E13" s="20"/>
      <c r="F13" s="20"/>
      <c r="G13" s="17"/>
    </row>
    <row r="14" spans="1:7" ht="12" customHeight="1">
      <c r="A14" s="14" t="s">
        <v>12</v>
      </c>
      <c r="B14" s="30">
        <v>5989</v>
      </c>
      <c r="C14" s="20">
        <v>45054</v>
      </c>
      <c r="D14" s="20">
        <v>178183704</v>
      </c>
      <c r="E14" s="20">
        <v>9829754</v>
      </c>
      <c r="F14" s="20">
        <v>3394703</v>
      </c>
      <c r="G14" s="17"/>
    </row>
    <row r="15" spans="1:7" ht="12" customHeight="1">
      <c r="A15" s="14" t="s">
        <v>13</v>
      </c>
      <c r="B15" s="30">
        <v>2582</v>
      </c>
      <c r="C15" s="20">
        <v>13010</v>
      </c>
      <c r="D15" s="20">
        <v>26853157</v>
      </c>
      <c r="E15" s="20">
        <v>2447803</v>
      </c>
      <c r="F15" s="20">
        <v>441186</v>
      </c>
      <c r="G15" s="17"/>
    </row>
    <row r="16" spans="1:7" ht="12" customHeight="1">
      <c r="A16" s="14" t="s">
        <v>14</v>
      </c>
      <c r="B16" s="30">
        <v>1549</v>
      </c>
      <c r="C16" s="20">
        <v>8019</v>
      </c>
      <c r="D16" s="20">
        <v>21392863</v>
      </c>
      <c r="E16" s="20">
        <v>1689642</v>
      </c>
      <c r="F16" s="20">
        <v>490324</v>
      </c>
      <c r="G16" s="17"/>
    </row>
    <row r="17" spans="1:7" ht="12" customHeight="1">
      <c r="A17" s="14" t="s">
        <v>15</v>
      </c>
      <c r="B17" s="30">
        <v>1365</v>
      </c>
      <c r="C17" s="20">
        <v>6312</v>
      </c>
      <c r="D17" s="20">
        <v>16084127</v>
      </c>
      <c r="E17" s="20">
        <v>1394867</v>
      </c>
      <c r="F17" s="20">
        <v>486757</v>
      </c>
      <c r="G17" s="17"/>
    </row>
    <row r="18" spans="1:7" ht="12" customHeight="1">
      <c r="A18" s="14" t="s">
        <v>16</v>
      </c>
      <c r="B18" s="30">
        <v>1151</v>
      </c>
      <c r="C18" s="20">
        <v>5484</v>
      </c>
      <c r="D18" s="20">
        <v>12112842</v>
      </c>
      <c r="E18" s="20">
        <v>1127064</v>
      </c>
      <c r="F18" s="20">
        <v>290262</v>
      </c>
      <c r="G18" s="17"/>
    </row>
    <row r="19" spans="1:7" ht="12" customHeight="1">
      <c r="A19" s="14" t="s">
        <v>17</v>
      </c>
      <c r="B19" s="30">
        <v>622</v>
      </c>
      <c r="C19" s="20">
        <v>2937</v>
      </c>
      <c r="D19" s="20">
        <v>4974582</v>
      </c>
      <c r="E19" s="20">
        <v>401668</v>
      </c>
      <c r="F19" s="20">
        <v>246870</v>
      </c>
      <c r="G19" s="17"/>
    </row>
    <row r="20" spans="1:7" ht="12" customHeight="1">
      <c r="A20" s="14" t="s">
        <v>18</v>
      </c>
      <c r="B20" s="30">
        <v>501</v>
      </c>
      <c r="C20" s="20">
        <v>1715</v>
      </c>
      <c r="D20" s="20">
        <v>3069471</v>
      </c>
      <c r="E20" s="20">
        <v>247060</v>
      </c>
      <c r="F20" s="20">
        <v>156681</v>
      </c>
      <c r="G20" s="17"/>
    </row>
    <row r="21" spans="1:7" ht="12" customHeight="1">
      <c r="A21" s="14" t="s">
        <v>19</v>
      </c>
      <c r="B21" s="30">
        <v>444</v>
      </c>
      <c r="C21" s="20">
        <v>1734</v>
      </c>
      <c r="D21" s="20">
        <v>5960376</v>
      </c>
      <c r="E21" s="20">
        <v>256502</v>
      </c>
      <c r="F21" s="20">
        <v>184222</v>
      </c>
      <c r="G21" s="17"/>
    </row>
    <row r="22" spans="1:7" ht="12" customHeight="1">
      <c r="A22" s="14" t="s">
        <v>20</v>
      </c>
      <c r="B22" s="30">
        <v>455</v>
      </c>
      <c r="C22" s="20">
        <v>1854</v>
      </c>
      <c r="D22" s="20">
        <v>3420079</v>
      </c>
      <c r="E22" s="20">
        <v>278066</v>
      </c>
      <c r="F22" s="20">
        <v>38815</v>
      </c>
      <c r="G22" s="17"/>
    </row>
    <row r="23" spans="1:7" ht="12" customHeight="1">
      <c r="A23" s="14" t="s">
        <v>21</v>
      </c>
      <c r="B23" s="30">
        <v>389</v>
      </c>
      <c r="C23" s="20">
        <v>1678</v>
      </c>
      <c r="D23" s="20">
        <v>2679275</v>
      </c>
      <c r="E23" s="20">
        <v>367396</v>
      </c>
      <c r="F23" s="20">
        <v>76836</v>
      </c>
      <c r="G23" s="17"/>
    </row>
    <row r="24" spans="1:6" s="17" customFormat="1" ht="12" customHeight="1">
      <c r="A24" s="14" t="s">
        <v>22</v>
      </c>
      <c r="B24" s="30">
        <v>918</v>
      </c>
      <c r="C24" s="20">
        <v>3903</v>
      </c>
      <c r="D24" s="20">
        <v>9838570</v>
      </c>
      <c r="E24" s="20">
        <v>708875</v>
      </c>
      <c r="F24" s="20">
        <v>199180</v>
      </c>
    </row>
    <row r="25" spans="1:6" s="34" customFormat="1" ht="12" customHeight="1">
      <c r="A25" s="31" t="s">
        <v>23</v>
      </c>
      <c r="B25" s="32">
        <f>SUM(B26:B28)</f>
        <v>191</v>
      </c>
      <c r="C25" s="33">
        <f>SUM(C26:C28)</f>
        <v>505</v>
      </c>
      <c r="D25" s="33">
        <f>SUM(D26:D28)</f>
        <v>491650</v>
      </c>
      <c r="E25" s="33">
        <f>SUM(E26:E28)</f>
        <v>46598</v>
      </c>
      <c r="F25" s="33">
        <f>SUM(F26:F28)</f>
        <v>12734</v>
      </c>
    </row>
    <row r="26" spans="1:6" s="17" customFormat="1" ht="12" customHeight="1">
      <c r="A26" s="14" t="s">
        <v>24</v>
      </c>
      <c r="B26" s="30">
        <v>36</v>
      </c>
      <c r="C26" s="20">
        <v>75</v>
      </c>
      <c r="D26" s="20">
        <v>51458</v>
      </c>
      <c r="E26" s="20">
        <v>2891</v>
      </c>
      <c r="F26" s="20">
        <v>1717</v>
      </c>
    </row>
    <row r="27" spans="1:6" s="17" customFormat="1" ht="12" customHeight="1">
      <c r="A27" s="14" t="s">
        <v>25</v>
      </c>
      <c r="B27" s="30">
        <v>70</v>
      </c>
      <c r="C27" s="20">
        <v>206</v>
      </c>
      <c r="D27" s="20">
        <v>179409</v>
      </c>
      <c r="E27" s="20">
        <v>11869</v>
      </c>
      <c r="F27" s="20">
        <v>8128</v>
      </c>
    </row>
    <row r="28" spans="1:6" s="17" customFormat="1" ht="12" customHeight="1">
      <c r="A28" s="14" t="s">
        <v>26</v>
      </c>
      <c r="B28" s="30">
        <v>85</v>
      </c>
      <c r="C28" s="20">
        <v>224</v>
      </c>
      <c r="D28" s="20">
        <v>260783</v>
      </c>
      <c r="E28" s="20">
        <v>31838</v>
      </c>
      <c r="F28" s="20">
        <v>2889</v>
      </c>
    </row>
    <row r="29" spans="1:6" s="34" customFormat="1" ht="12" customHeight="1">
      <c r="A29" s="31" t="s">
        <v>27</v>
      </c>
      <c r="B29" s="32">
        <f>SUM(B30:B34)</f>
        <v>784</v>
      </c>
      <c r="C29" s="33">
        <f>SUM(C30:C34)</f>
        <v>2666</v>
      </c>
      <c r="D29" s="33">
        <f>SUM(D30:D34)</f>
        <v>3939250</v>
      </c>
      <c r="E29" s="33">
        <f>SUM(E30:E34)</f>
        <v>357904</v>
      </c>
      <c r="F29" s="33">
        <f>SUM(F30:F34)</f>
        <v>117829</v>
      </c>
    </row>
    <row r="30" spans="1:6" s="17" customFormat="1" ht="12" customHeight="1">
      <c r="A30" s="14" t="s">
        <v>28</v>
      </c>
      <c r="B30" s="30">
        <v>138</v>
      </c>
      <c r="C30" s="20">
        <v>420</v>
      </c>
      <c r="D30" s="20">
        <v>445508</v>
      </c>
      <c r="E30" s="20">
        <v>54127</v>
      </c>
      <c r="F30" s="20">
        <v>10959</v>
      </c>
    </row>
    <row r="31" spans="1:6" s="17" customFormat="1" ht="12" customHeight="1">
      <c r="A31" s="14" t="s">
        <v>29</v>
      </c>
      <c r="B31" s="30">
        <v>69</v>
      </c>
      <c r="C31" s="20">
        <v>209</v>
      </c>
      <c r="D31" s="20">
        <v>356672</v>
      </c>
      <c r="E31" s="20">
        <v>22058</v>
      </c>
      <c r="F31" s="20">
        <v>12101</v>
      </c>
    </row>
    <row r="32" spans="1:6" s="17" customFormat="1" ht="12" customHeight="1">
      <c r="A32" s="14" t="s">
        <v>30</v>
      </c>
      <c r="B32" s="30">
        <v>302</v>
      </c>
      <c r="C32" s="20">
        <v>984</v>
      </c>
      <c r="D32" s="20">
        <v>1493160</v>
      </c>
      <c r="E32" s="20">
        <v>155586</v>
      </c>
      <c r="F32" s="20">
        <v>58115</v>
      </c>
    </row>
    <row r="33" spans="1:6" s="17" customFormat="1" ht="12" customHeight="1">
      <c r="A33" s="14" t="s">
        <v>31</v>
      </c>
      <c r="B33" s="30">
        <v>84</v>
      </c>
      <c r="C33" s="20">
        <v>419</v>
      </c>
      <c r="D33" s="20">
        <v>884423</v>
      </c>
      <c r="E33" s="20">
        <v>37308</v>
      </c>
      <c r="F33" s="20">
        <v>21713</v>
      </c>
    </row>
    <row r="34" spans="1:6" s="17" customFormat="1" ht="12" customHeight="1">
      <c r="A34" s="14" t="s">
        <v>32</v>
      </c>
      <c r="B34" s="30">
        <v>191</v>
      </c>
      <c r="C34" s="20">
        <v>634</v>
      </c>
      <c r="D34" s="20">
        <v>759487</v>
      </c>
      <c r="E34" s="20">
        <v>88825</v>
      </c>
      <c r="F34" s="20">
        <v>14941</v>
      </c>
    </row>
    <row r="35" spans="1:6" s="34" customFormat="1" ht="12" customHeight="1">
      <c r="A35" s="31" t="s">
        <v>33</v>
      </c>
      <c r="B35" s="32">
        <f>SUM(B36:B37)</f>
        <v>445</v>
      </c>
      <c r="C35" s="33">
        <f>SUM(C36:C37)</f>
        <v>1872</v>
      </c>
      <c r="D35" s="33">
        <f>SUM(D36:D37)</f>
        <v>3168585</v>
      </c>
      <c r="E35" s="33">
        <f>SUM(E36:E37)</f>
        <v>330580</v>
      </c>
      <c r="F35" s="33">
        <f>SUM(F36:F37)</f>
        <v>78622</v>
      </c>
    </row>
    <row r="36" spans="1:6" s="17" customFormat="1" ht="12" customHeight="1">
      <c r="A36" s="14" t="s">
        <v>34</v>
      </c>
      <c r="B36" s="30">
        <v>303</v>
      </c>
      <c r="C36" s="20">
        <v>1374</v>
      </c>
      <c r="D36" s="20">
        <v>2478688</v>
      </c>
      <c r="E36" s="20">
        <v>238183</v>
      </c>
      <c r="F36" s="20">
        <v>66460</v>
      </c>
    </row>
    <row r="37" spans="1:6" s="17" customFormat="1" ht="12" customHeight="1">
      <c r="A37" s="14" t="s">
        <v>35</v>
      </c>
      <c r="B37" s="30">
        <v>142</v>
      </c>
      <c r="C37" s="20">
        <v>498</v>
      </c>
      <c r="D37" s="20">
        <v>689897</v>
      </c>
      <c r="E37" s="20">
        <v>92397</v>
      </c>
      <c r="F37" s="20">
        <v>12162</v>
      </c>
    </row>
    <row r="38" spans="1:6" s="34" customFormat="1" ht="12" customHeight="1">
      <c r="A38" s="31" t="s">
        <v>36</v>
      </c>
      <c r="B38" s="32">
        <f>SUM(B39:B42)</f>
        <v>510</v>
      </c>
      <c r="C38" s="33">
        <f>SUM(C39:C42)</f>
        <v>2055</v>
      </c>
      <c r="D38" s="33">
        <f>SUM(D39:D42)</f>
        <v>2911776</v>
      </c>
      <c r="E38" s="33">
        <f>SUM(E39:E42)</f>
        <v>237992</v>
      </c>
      <c r="F38" s="33">
        <f>SUM(F39:F42)</f>
        <v>136896</v>
      </c>
    </row>
    <row r="39" spans="1:6" s="17" customFormat="1" ht="12" customHeight="1">
      <c r="A39" s="14" t="s">
        <v>37</v>
      </c>
      <c r="B39" s="30">
        <v>52</v>
      </c>
      <c r="C39" s="20">
        <v>137</v>
      </c>
      <c r="D39" s="20">
        <v>126583</v>
      </c>
      <c r="E39" s="20">
        <v>8099</v>
      </c>
      <c r="F39" s="20">
        <v>2808</v>
      </c>
    </row>
    <row r="40" spans="1:6" s="17" customFormat="1" ht="12" customHeight="1">
      <c r="A40" s="14" t="s">
        <v>38</v>
      </c>
      <c r="B40" s="30">
        <v>132</v>
      </c>
      <c r="C40" s="20">
        <v>650</v>
      </c>
      <c r="D40" s="20">
        <v>1085901</v>
      </c>
      <c r="E40" s="20">
        <v>75850</v>
      </c>
      <c r="F40" s="20">
        <v>25797</v>
      </c>
    </row>
    <row r="41" spans="1:6" s="17" customFormat="1" ht="12" customHeight="1">
      <c r="A41" s="14" t="s">
        <v>39</v>
      </c>
      <c r="B41" s="30">
        <v>134</v>
      </c>
      <c r="C41" s="20">
        <v>491</v>
      </c>
      <c r="D41" s="20">
        <v>528727</v>
      </c>
      <c r="E41" s="20">
        <v>50809</v>
      </c>
      <c r="F41" s="20">
        <v>93765</v>
      </c>
    </row>
    <row r="42" spans="1:6" s="17" customFormat="1" ht="12" customHeight="1">
      <c r="A42" s="14" t="s">
        <v>40</v>
      </c>
      <c r="B42" s="30">
        <v>192</v>
      </c>
      <c r="C42" s="20">
        <v>777</v>
      </c>
      <c r="D42" s="20">
        <v>1170565</v>
      </c>
      <c r="E42" s="20">
        <v>103234</v>
      </c>
      <c r="F42" s="20">
        <v>14526</v>
      </c>
    </row>
    <row r="43" spans="1:6" s="34" customFormat="1" ht="12" customHeight="1">
      <c r="A43" s="31" t="s">
        <v>41</v>
      </c>
      <c r="B43" s="32">
        <f>SUM(B44)</f>
        <v>225</v>
      </c>
      <c r="C43" s="33">
        <f>SUM(C44)</f>
        <v>699</v>
      </c>
      <c r="D43" s="33">
        <f>SUM(D44)</f>
        <v>889193</v>
      </c>
      <c r="E43" s="33">
        <f>SUM(E44)</f>
        <v>80311</v>
      </c>
      <c r="F43" s="33">
        <f>SUM(F44)</f>
        <v>33711</v>
      </c>
    </row>
    <row r="44" spans="1:6" s="17" customFormat="1" ht="12" customHeight="1">
      <c r="A44" s="14" t="s">
        <v>42</v>
      </c>
      <c r="B44" s="30">
        <v>225</v>
      </c>
      <c r="C44" s="20">
        <v>699</v>
      </c>
      <c r="D44" s="20">
        <v>889193</v>
      </c>
      <c r="E44" s="20">
        <v>80311</v>
      </c>
      <c r="F44" s="20">
        <v>33711</v>
      </c>
    </row>
    <row r="45" spans="1:6" s="34" customFormat="1" ht="12" customHeight="1">
      <c r="A45" s="31" t="s">
        <v>43</v>
      </c>
      <c r="B45" s="32">
        <f>SUM(B46:B53)</f>
        <v>624</v>
      </c>
      <c r="C45" s="33">
        <f>SUM(C46:C53)</f>
        <v>1783</v>
      </c>
      <c r="D45" s="33">
        <f>SUM(D46:D53)</f>
        <v>2481170</v>
      </c>
      <c r="E45" s="33">
        <f>SUM(E46:E53)</f>
        <v>237581</v>
      </c>
      <c r="F45" s="33">
        <f>SUM(F46:F53)</f>
        <v>74447</v>
      </c>
    </row>
    <row r="46" spans="1:6" s="17" customFormat="1" ht="12" customHeight="1">
      <c r="A46" s="14" t="s">
        <v>44</v>
      </c>
      <c r="B46" s="30">
        <v>62</v>
      </c>
      <c r="C46" s="20">
        <v>155</v>
      </c>
      <c r="D46" s="20">
        <v>164854</v>
      </c>
      <c r="E46" s="20">
        <v>59660</v>
      </c>
      <c r="F46" s="20">
        <v>1824</v>
      </c>
    </row>
    <row r="47" spans="1:6" s="17" customFormat="1" ht="12" customHeight="1">
      <c r="A47" s="14" t="s">
        <v>45</v>
      </c>
      <c r="B47" s="30">
        <v>119</v>
      </c>
      <c r="C47" s="20">
        <v>432</v>
      </c>
      <c r="D47" s="20">
        <v>673761</v>
      </c>
      <c r="E47" s="20">
        <v>50550</v>
      </c>
      <c r="F47" s="20">
        <v>51321</v>
      </c>
    </row>
    <row r="48" spans="1:6" s="17" customFormat="1" ht="12" customHeight="1">
      <c r="A48" s="14" t="s">
        <v>46</v>
      </c>
      <c r="B48" s="30">
        <v>33</v>
      </c>
      <c r="C48" s="20">
        <v>79</v>
      </c>
      <c r="D48" s="20">
        <v>53976</v>
      </c>
      <c r="E48" s="20">
        <v>2693</v>
      </c>
      <c r="F48" s="20">
        <v>66</v>
      </c>
    </row>
    <row r="49" spans="1:6" s="17" customFormat="1" ht="12" customHeight="1">
      <c r="A49" s="14" t="s">
        <v>47</v>
      </c>
      <c r="B49" s="30">
        <v>92</v>
      </c>
      <c r="C49" s="20">
        <v>250</v>
      </c>
      <c r="D49" s="20">
        <v>334003</v>
      </c>
      <c r="E49" s="20">
        <v>30610</v>
      </c>
      <c r="F49" s="20">
        <v>1487</v>
      </c>
    </row>
    <row r="50" spans="1:6" s="17" customFormat="1" ht="12" customHeight="1">
      <c r="A50" s="14" t="s">
        <v>48</v>
      </c>
      <c r="B50" s="30">
        <v>40</v>
      </c>
      <c r="C50" s="20">
        <v>113</v>
      </c>
      <c r="D50" s="20">
        <v>96072</v>
      </c>
      <c r="E50" s="20">
        <v>7589</v>
      </c>
      <c r="F50" s="20">
        <v>422</v>
      </c>
    </row>
    <row r="51" spans="1:6" s="17" customFormat="1" ht="12" customHeight="1">
      <c r="A51" s="14" t="s">
        <v>49</v>
      </c>
      <c r="B51" s="30">
        <v>53</v>
      </c>
      <c r="C51" s="20">
        <v>153</v>
      </c>
      <c r="D51" s="20">
        <v>272332</v>
      </c>
      <c r="E51" s="20">
        <v>19365</v>
      </c>
      <c r="F51" s="20">
        <v>3955</v>
      </c>
    </row>
    <row r="52" spans="1:6" s="17" customFormat="1" ht="12" customHeight="1">
      <c r="A52" s="14" t="s">
        <v>50</v>
      </c>
      <c r="B52" s="30">
        <v>41</v>
      </c>
      <c r="C52" s="20">
        <v>99</v>
      </c>
      <c r="D52" s="20">
        <v>174086</v>
      </c>
      <c r="E52" s="20">
        <v>6724</v>
      </c>
      <c r="F52" s="20">
        <v>2355</v>
      </c>
    </row>
    <row r="53" spans="1:6" s="17" customFormat="1" ht="12" customHeight="1">
      <c r="A53" s="14" t="s">
        <v>51</v>
      </c>
      <c r="B53" s="30">
        <v>184</v>
      </c>
      <c r="C53" s="20">
        <v>502</v>
      </c>
      <c r="D53" s="20">
        <v>712086</v>
      </c>
      <c r="E53" s="20">
        <v>60390</v>
      </c>
      <c r="F53" s="20">
        <v>13017</v>
      </c>
    </row>
    <row r="54" spans="1:6" s="34" customFormat="1" ht="12" customHeight="1">
      <c r="A54" s="31" t="s">
        <v>52</v>
      </c>
      <c r="B54" s="32">
        <f>SUM(B55:B62)</f>
        <v>871</v>
      </c>
      <c r="C54" s="33">
        <f>SUM(C55:C62)</f>
        <v>3180</v>
      </c>
      <c r="D54" s="33">
        <f>SUM(D55:D62)</f>
        <v>5069689</v>
      </c>
      <c r="E54" s="33">
        <f>SUM(E55:E62)</f>
        <v>611212</v>
      </c>
      <c r="F54" s="33">
        <f>SUM(F55:F62)</f>
        <v>115795</v>
      </c>
    </row>
    <row r="55" spans="1:6" s="17" customFormat="1" ht="12" customHeight="1">
      <c r="A55" s="14" t="s">
        <v>53</v>
      </c>
      <c r="B55" s="30">
        <v>141</v>
      </c>
      <c r="C55" s="20">
        <v>502</v>
      </c>
      <c r="D55" s="20">
        <v>860648</v>
      </c>
      <c r="E55" s="20">
        <v>70386</v>
      </c>
      <c r="F55" s="20">
        <v>11568</v>
      </c>
    </row>
    <row r="56" spans="1:6" s="17" customFormat="1" ht="12" customHeight="1">
      <c r="A56" s="14" t="s">
        <v>54</v>
      </c>
      <c r="B56" s="30">
        <v>316</v>
      </c>
      <c r="C56" s="20">
        <v>1355</v>
      </c>
      <c r="D56" s="20">
        <v>2597308</v>
      </c>
      <c r="E56" s="20">
        <v>380537</v>
      </c>
      <c r="F56" s="20">
        <v>86038</v>
      </c>
    </row>
    <row r="57" spans="1:6" s="17" customFormat="1" ht="12" customHeight="1">
      <c r="A57" s="14" t="s">
        <v>55</v>
      </c>
      <c r="B57" s="30">
        <v>48</v>
      </c>
      <c r="C57" s="20">
        <v>106</v>
      </c>
      <c r="D57" s="20">
        <v>97007</v>
      </c>
      <c r="E57" s="20">
        <v>7590</v>
      </c>
      <c r="F57" s="20">
        <v>750</v>
      </c>
    </row>
    <row r="58" spans="1:6" s="17" customFormat="1" ht="12" customHeight="1">
      <c r="A58" s="14" t="s">
        <v>56</v>
      </c>
      <c r="B58" s="30">
        <v>108</v>
      </c>
      <c r="C58" s="20">
        <v>354</v>
      </c>
      <c r="D58" s="20">
        <v>530270</v>
      </c>
      <c r="E58" s="20">
        <v>52017</v>
      </c>
      <c r="F58" s="20">
        <v>3802</v>
      </c>
    </row>
    <row r="59" spans="1:6" s="17" customFormat="1" ht="12" customHeight="1">
      <c r="A59" s="14" t="s">
        <v>57</v>
      </c>
      <c r="B59" s="30">
        <v>46</v>
      </c>
      <c r="C59" s="20">
        <v>171</v>
      </c>
      <c r="D59" s="20">
        <v>159414</v>
      </c>
      <c r="E59" s="20">
        <v>15140</v>
      </c>
      <c r="F59" s="20">
        <v>1021</v>
      </c>
    </row>
    <row r="60" spans="1:6" s="17" customFormat="1" ht="12" customHeight="1">
      <c r="A60" s="14" t="s">
        <v>58</v>
      </c>
      <c r="B60" s="30">
        <v>101</v>
      </c>
      <c r="C60" s="20">
        <v>336</v>
      </c>
      <c r="D60" s="20">
        <v>424879</v>
      </c>
      <c r="E60" s="20">
        <v>41600</v>
      </c>
      <c r="F60" s="20">
        <v>2359</v>
      </c>
    </row>
    <row r="61" spans="1:6" s="17" customFormat="1" ht="12" customHeight="1">
      <c r="A61" s="14" t="s">
        <v>59</v>
      </c>
      <c r="B61" s="30">
        <v>39</v>
      </c>
      <c r="C61" s="20">
        <v>122</v>
      </c>
      <c r="D61" s="20">
        <v>128654</v>
      </c>
      <c r="E61" s="20">
        <v>13824</v>
      </c>
      <c r="F61" s="20">
        <v>6137</v>
      </c>
    </row>
    <row r="62" spans="1:6" s="17" customFormat="1" ht="12" customHeight="1">
      <c r="A62" s="14" t="s">
        <v>60</v>
      </c>
      <c r="B62" s="30">
        <v>72</v>
      </c>
      <c r="C62" s="20">
        <v>234</v>
      </c>
      <c r="D62" s="20">
        <v>271509</v>
      </c>
      <c r="E62" s="20">
        <v>30118</v>
      </c>
      <c r="F62" s="20">
        <v>4120</v>
      </c>
    </row>
    <row r="63" spans="1:6" s="34" customFormat="1" ht="12" customHeight="1">
      <c r="A63" s="31" t="s">
        <v>61</v>
      </c>
      <c r="B63" s="32">
        <f>SUM(B64:B66)</f>
        <v>187</v>
      </c>
      <c r="C63" s="33">
        <f>SUM(C64:C66)</f>
        <v>518</v>
      </c>
      <c r="D63" s="33">
        <f>SUM(D64:D66)</f>
        <v>809708</v>
      </c>
      <c r="E63" s="33">
        <f>SUM(E64:E66)</f>
        <v>88165</v>
      </c>
      <c r="F63" s="33">
        <f>SUM(F64:F66)</f>
        <v>28051</v>
      </c>
    </row>
    <row r="64" spans="1:6" s="17" customFormat="1" ht="12" customHeight="1">
      <c r="A64" s="14" t="s">
        <v>62</v>
      </c>
      <c r="B64" s="30">
        <v>60</v>
      </c>
      <c r="C64" s="20">
        <v>170</v>
      </c>
      <c r="D64" s="20">
        <v>369458</v>
      </c>
      <c r="E64" s="20">
        <v>36106</v>
      </c>
      <c r="F64" s="20">
        <v>5970</v>
      </c>
    </row>
    <row r="65" spans="1:6" s="17" customFormat="1" ht="12" customHeight="1">
      <c r="A65" s="14" t="s">
        <v>63</v>
      </c>
      <c r="B65" s="30">
        <v>76</v>
      </c>
      <c r="C65" s="20">
        <v>224</v>
      </c>
      <c r="D65" s="20">
        <v>304815</v>
      </c>
      <c r="E65" s="20">
        <v>35002</v>
      </c>
      <c r="F65" s="20">
        <v>13700</v>
      </c>
    </row>
    <row r="66" spans="1:6" s="17" customFormat="1" ht="12" customHeight="1">
      <c r="A66" s="14" t="s">
        <v>64</v>
      </c>
      <c r="B66" s="30">
        <v>51</v>
      </c>
      <c r="C66" s="20">
        <v>124</v>
      </c>
      <c r="D66" s="20">
        <v>135435</v>
      </c>
      <c r="E66" s="20">
        <v>17057</v>
      </c>
      <c r="F66" s="20">
        <v>8381</v>
      </c>
    </row>
    <row r="67" spans="1:6" s="34" customFormat="1" ht="12" customHeight="1">
      <c r="A67" s="31" t="s">
        <v>65</v>
      </c>
      <c r="B67" s="32">
        <f>SUM(B68:B69)</f>
        <v>574</v>
      </c>
      <c r="C67" s="33">
        <f>SUM(C68:C69)</f>
        <v>2097</v>
      </c>
      <c r="D67" s="33">
        <f>SUM(D68:D69)</f>
        <v>3496393</v>
      </c>
      <c r="E67" s="33">
        <f>SUM(E68:E69)</f>
        <v>393087</v>
      </c>
      <c r="F67" s="33">
        <f>SUM(F68:F69)</f>
        <v>93664</v>
      </c>
    </row>
    <row r="68" spans="1:6" s="17" customFormat="1" ht="12" customHeight="1">
      <c r="A68" s="14" t="s">
        <v>66</v>
      </c>
      <c r="B68" s="30">
        <v>198</v>
      </c>
      <c r="C68" s="20">
        <v>687</v>
      </c>
      <c r="D68" s="20">
        <v>933349</v>
      </c>
      <c r="E68" s="20">
        <v>126791</v>
      </c>
      <c r="F68" s="20">
        <v>31813</v>
      </c>
    </row>
    <row r="69" spans="1:6" s="17" customFormat="1" ht="12" customHeight="1">
      <c r="A69" s="14" t="s">
        <v>67</v>
      </c>
      <c r="B69" s="30">
        <v>376</v>
      </c>
      <c r="C69" s="20">
        <v>1410</v>
      </c>
      <c r="D69" s="20">
        <v>2563044</v>
      </c>
      <c r="E69" s="20">
        <v>266296</v>
      </c>
      <c r="F69" s="20">
        <v>61851</v>
      </c>
    </row>
    <row r="70" spans="1:6" s="34" customFormat="1" ht="12" customHeight="1">
      <c r="A70" s="31" t="s">
        <v>68</v>
      </c>
      <c r="B70" s="32">
        <f>SUM(B71:B75)</f>
        <v>214</v>
      </c>
      <c r="C70" s="33">
        <f>SUM(C71:C75)</f>
        <v>626</v>
      </c>
      <c r="D70" s="33">
        <f>SUM(D71:D75)</f>
        <v>797238</v>
      </c>
      <c r="E70" s="33">
        <f>SUM(E71:E75)</f>
        <v>79436</v>
      </c>
      <c r="F70" s="33">
        <f>SUM(F71:F75)</f>
        <v>11282</v>
      </c>
    </row>
    <row r="71" spans="1:6" s="17" customFormat="1" ht="12" customHeight="1">
      <c r="A71" s="14" t="s">
        <v>69</v>
      </c>
      <c r="B71" s="30">
        <v>13</v>
      </c>
      <c r="C71" s="20">
        <v>30</v>
      </c>
      <c r="D71" s="20">
        <v>43971</v>
      </c>
      <c r="E71" s="20">
        <v>3795</v>
      </c>
      <c r="F71" s="20">
        <v>20</v>
      </c>
    </row>
    <row r="72" spans="1:6" s="17" customFormat="1" ht="12" customHeight="1">
      <c r="A72" s="14" t="s">
        <v>70</v>
      </c>
      <c r="B72" s="30">
        <v>33</v>
      </c>
      <c r="C72" s="20">
        <v>98</v>
      </c>
      <c r="D72" s="20">
        <v>111448</v>
      </c>
      <c r="E72" s="20">
        <v>15695</v>
      </c>
      <c r="F72" s="20">
        <v>3407</v>
      </c>
    </row>
    <row r="73" spans="1:6" s="17" customFormat="1" ht="12" customHeight="1">
      <c r="A73" s="14" t="s">
        <v>71</v>
      </c>
      <c r="B73" s="30">
        <v>14</v>
      </c>
      <c r="C73" s="20">
        <v>29</v>
      </c>
      <c r="D73" s="20">
        <v>27382</v>
      </c>
      <c r="E73" s="20">
        <v>1928</v>
      </c>
      <c r="F73" s="20">
        <v>80</v>
      </c>
    </row>
    <row r="74" spans="1:6" s="17" customFormat="1" ht="12" customHeight="1">
      <c r="A74" s="14" t="s">
        <v>72</v>
      </c>
      <c r="B74" s="30">
        <v>56</v>
      </c>
      <c r="C74" s="20">
        <v>140</v>
      </c>
      <c r="D74" s="20">
        <v>195337</v>
      </c>
      <c r="E74" s="20">
        <v>16686</v>
      </c>
      <c r="F74" s="20">
        <v>1623</v>
      </c>
    </row>
    <row r="75" spans="1:6" s="17" customFormat="1" ht="12" customHeight="1">
      <c r="A75" s="14" t="s">
        <v>73</v>
      </c>
      <c r="B75" s="30">
        <v>98</v>
      </c>
      <c r="C75" s="20">
        <v>329</v>
      </c>
      <c r="D75" s="20">
        <v>419100</v>
      </c>
      <c r="E75" s="20">
        <v>41332</v>
      </c>
      <c r="F75" s="20">
        <v>6152</v>
      </c>
    </row>
    <row r="76" spans="1:6" s="34" customFormat="1" ht="12" customHeight="1">
      <c r="A76" s="31" t="s">
        <v>74</v>
      </c>
      <c r="B76" s="32">
        <f>SUM(B77:B80)</f>
        <v>334</v>
      </c>
      <c r="C76" s="33">
        <f>SUM(C77:C80)</f>
        <v>1036</v>
      </c>
      <c r="D76" s="33">
        <f>SUM(D77:D80)</f>
        <v>1004680</v>
      </c>
      <c r="E76" s="33">
        <f>SUM(E77:E80)</f>
        <v>82864</v>
      </c>
      <c r="F76" s="33">
        <f>SUM(F77:F80)</f>
        <v>38981</v>
      </c>
    </row>
    <row r="77" spans="1:6" s="17" customFormat="1" ht="12" customHeight="1">
      <c r="A77" s="14" t="s">
        <v>75</v>
      </c>
      <c r="B77" s="30">
        <v>67</v>
      </c>
      <c r="C77" s="20">
        <v>253</v>
      </c>
      <c r="D77" s="20">
        <v>243798</v>
      </c>
      <c r="E77" s="20">
        <v>17366</v>
      </c>
      <c r="F77" s="20">
        <v>13730</v>
      </c>
    </row>
    <row r="78" spans="1:6" s="17" customFormat="1" ht="12" customHeight="1">
      <c r="A78" s="14" t="s">
        <v>76</v>
      </c>
      <c r="B78" s="30">
        <v>78</v>
      </c>
      <c r="C78" s="20">
        <v>296</v>
      </c>
      <c r="D78" s="20">
        <v>346388</v>
      </c>
      <c r="E78" s="20">
        <v>25845</v>
      </c>
      <c r="F78" s="20">
        <v>6781</v>
      </c>
    </row>
    <row r="79" spans="1:6" s="17" customFormat="1" ht="12" customHeight="1">
      <c r="A79" s="14" t="s">
        <v>77</v>
      </c>
      <c r="B79" s="30">
        <v>113</v>
      </c>
      <c r="C79" s="20">
        <v>298</v>
      </c>
      <c r="D79" s="20">
        <v>253145</v>
      </c>
      <c r="E79" s="20">
        <v>20784</v>
      </c>
      <c r="F79" s="20">
        <v>13080</v>
      </c>
    </row>
    <row r="80" spans="1:6" s="17" customFormat="1" ht="12" customHeight="1">
      <c r="A80" s="14" t="s">
        <v>78</v>
      </c>
      <c r="B80" s="30">
        <v>76</v>
      </c>
      <c r="C80" s="20">
        <v>189</v>
      </c>
      <c r="D80" s="20">
        <v>161349</v>
      </c>
      <c r="E80" s="20">
        <v>18869</v>
      </c>
      <c r="F80" s="20">
        <v>5390</v>
      </c>
    </row>
    <row r="81" spans="1:6" s="34" customFormat="1" ht="12" customHeight="1">
      <c r="A81" s="31" t="s">
        <v>79</v>
      </c>
      <c r="B81" s="32">
        <f>SUM(B82:B83)</f>
        <v>240</v>
      </c>
      <c r="C81" s="33">
        <f>SUM(C82:C83)</f>
        <v>654</v>
      </c>
      <c r="D81" s="33">
        <f>SUM(D82:D83)</f>
        <v>890836</v>
      </c>
      <c r="E81" s="33">
        <f>SUM(E82:E83)</f>
        <v>113294</v>
      </c>
      <c r="F81" s="33">
        <f>SUM(F82:F83)</f>
        <v>24110</v>
      </c>
    </row>
    <row r="82" spans="1:6" ht="12" customHeight="1">
      <c r="A82" s="14" t="s">
        <v>80</v>
      </c>
      <c r="B82" s="30">
        <v>96</v>
      </c>
      <c r="C82" s="20">
        <v>222</v>
      </c>
      <c r="D82" s="20">
        <v>273065</v>
      </c>
      <c r="E82" s="20">
        <v>30929</v>
      </c>
      <c r="F82" s="20">
        <v>14267</v>
      </c>
    </row>
    <row r="83" spans="1:6" ht="12" customHeight="1">
      <c r="A83" s="35" t="s">
        <v>81</v>
      </c>
      <c r="B83" s="36">
        <v>144</v>
      </c>
      <c r="C83" s="37">
        <v>432</v>
      </c>
      <c r="D83" s="37">
        <v>617771</v>
      </c>
      <c r="E83" s="37">
        <v>82365</v>
      </c>
      <c r="F83" s="37">
        <v>9843</v>
      </c>
    </row>
    <row r="84" spans="1:6" ht="12" customHeight="1">
      <c r="A84" s="38" t="s">
        <v>82</v>
      </c>
      <c r="B84" s="39"/>
      <c r="C84" s="20"/>
      <c r="D84" s="20"/>
      <c r="E84" s="20"/>
      <c r="F84" s="20"/>
    </row>
    <row r="85" spans="1:6" ht="12" customHeight="1">
      <c r="A85" s="40" t="s">
        <v>88</v>
      </c>
      <c r="B85" s="39"/>
      <c r="C85" s="39"/>
      <c r="D85" s="39"/>
      <c r="E85" s="39"/>
      <c r="F85" s="39"/>
    </row>
    <row r="86" spans="1:6" ht="12" customHeight="1">
      <c r="A86" s="40"/>
      <c r="B86" s="39"/>
      <c r="C86" s="39"/>
      <c r="D86" s="39"/>
      <c r="E86" s="39"/>
      <c r="F86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2007-09-12T04:13:26Z</dcterms:created>
  <dcterms:modified xsi:type="dcterms:W3CDTF">2007-09-12T04:13:46Z</dcterms:modified>
  <cp:category/>
  <cp:version/>
  <cp:contentType/>
  <cp:contentStatus/>
</cp:coreProperties>
</file>