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60" sheetId="1" r:id="rId1"/>
  </sheets>
  <externalReferences>
    <externalReference r:id="rId4"/>
    <externalReference r:id="rId5"/>
    <externalReference r:id="rId6"/>
  </externalReferences>
  <definedNames>
    <definedName name="_5６農家人口" localSheetId="0">'60'!$A$1:$H$86</definedName>
    <definedName name="_5６農家人口">'[1]56'!$A$1:$H$86</definedName>
    <definedName name="_58．耕地面積別農家数">'[2]58'!$A$1:$O$87</definedName>
    <definedName name="_59．経営耕地面積">'[3]59'!$A$1:$K$87</definedName>
    <definedName name="_60．農__作__物_3">'60'!$A$173:$V$257</definedName>
    <definedName name="_60．農__作__物ー1">'60'!$A$1:$T$86</definedName>
    <definedName name="_60．農__作__物ー2">'60'!$A$87:$V$172</definedName>
    <definedName name="_Regression_Int" localSheetId="0" hidden="1">1</definedName>
    <definedName name="_xlnm.Print_Area" localSheetId="0">'60'!$A$1:$T$86</definedName>
    <definedName name="Print_Area_MI" localSheetId="0">'60'!$A$1:$K$47</definedName>
    <definedName name="Print_Area_MI">'[1]56'!$A$2:$K$47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<sst xmlns="http://schemas.openxmlformats.org/spreadsheetml/2006/main" count="808" uniqueCount="194">
  <si>
    <t>(単位  戸、ａ)</t>
  </si>
  <si>
    <t>各年２月１日</t>
  </si>
  <si>
    <t>年次および</t>
  </si>
  <si>
    <t>水  稲</t>
  </si>
  <si>
    <t>陸  稲</t>
  </si>
  <si>
    <t>小  麦</t>
  </si>
  <si>
    <t>大麦・裸麦</t>
  </si>
  <si>
    <t>ビール麦</t>
  </si>
  <si>
    <t>そば・とうもろこし・その他雑穀</t>
  </si>
  <si>
    <t>ばれいしょ</t>
  </si>
  <si>
    <t>かんしょ</t>
  </si>
  <si>
    <t>大  豆</t>
  </si>
  <si>
    <t>標示</t>
  </si>
  <si>
    <t>収  穫</t>
  </si>
  <si>
    <t>市  町  村</t>
  </si>
  <si>
    <t>農家数</t>
  </si>
  <si>
    <t>収穫面積</t>
  </si>
  <si>
    <t>番号</t>
  </si>
  <si>
    <t>昭和(60)年</t>
  </si>
  <si>
    <t>(60)</t>
  </si>
  <si>
    <t xml:space="preserve">  60</t>
  </si>
  <si>
    <t>60</t>
  </si>
  <si>
    <t>平成２年</t>
  </si>
  <si>
    <t>2</t>
  </si>
  <si>
    <t xml:space="preserve">  7</t>
  </si>
  <si>
    <t>7</t>
  </si>
  <si>
    <t>市  部</t>
  </si>
  <si>
    <t>市</t>
  </si>
  <si>
    <t>郡  部</t>
  </si>
  <si>
    <t>郡</t>
  </si>
  <si>
    <t>1  大  分  市</t>
  </si>
  <si>
    <t>1</t>
  </si>
  <si>
    <t>2  別  府  市</t>
  </si>
  <si>
    <t>3  中  津  市</t>
  </si>
  <si>
    <t>0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</si>
  <si>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</si>
  <si>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</si>
  <si>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</si>
  <si>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</si>
  <si>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</si>
  <si>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</si>
  <si>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</si>
  <si>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</si>
  <si>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</si>
  <si>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</si>
  <si>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</si>
  <si>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</si>
  <si>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</si>
  <si>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</si>
  <si>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</si>
  <si>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</si>
  <si>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</si>
  <si>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</si>
  <si>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</si>
  <si>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</si>
  <si>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</si>
  <si>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</si>
  <si>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</si>
  <si>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</si>
  <si>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</si>
  <si>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</si>
  <si>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</si>
  <si>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</si>
  <si>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</si>
  <si>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</si>
  <si>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</si>
  <si>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</si>
  <si>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</si>
  <si>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</si>
  <si>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</si>
  <si>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</si>
  <si>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</si>
  <si>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</si>
  <si>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</si>
  <si>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</si>
  <si>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</si>
  <si>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</si>
  <si>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</si>
  <si>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</si>
  <si>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</si>
  <si>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</si>
  <si>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</si>
  <si>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</si>
  <si>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</si>
  <si>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</si>
  <si>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</si>
  <si>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</si>
  <si>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</si>
  <si>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</si>
  <si>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</si>
  <si>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</si>
  <si>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</si>
  <si>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</si>
  <si>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</si>
  <si>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</si>
  <si>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</si>
  <si>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</si>
  <si>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</si>
  <si>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</si>
  <si>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</si>
  <si>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</si>
  <si>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</si>
  <si>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</si>
  <si>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</si>
  <si>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</si>
  <si>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</si>
  <si>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</si>
  <si>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</si>
  <si>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</si>
  <si>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</si>
  <si>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</si>
  <si>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</si>
  <si>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</si>
  <si>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</si>
  <si>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</si>
  <si>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</si>
  <si>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</si>
  <si>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</si>
  <si>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</si>
  <si>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</si>
  <si>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</si>
  <si>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</si>
  <si>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</si>
  <si>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</si>
  <si>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</si>
  <si>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</si>
  <si>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</si>
  <si>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</si>
  <si>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</si>
  <si>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</si>
  <si>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</si>
  <si>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</si>
  <si>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</si>
  <si>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</si>
  <si>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</si>
  <si>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</si>
  <si>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</si>
  <si>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</si>
  <si>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</si>
  <si>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</si>
  <si>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</si>
  <si>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</si>
  <si>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</si>
  <si>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</si>
  <si>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</si>
  <si>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</si>
  <si>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</si>
  <si>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</si>
  <si>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</si>
  <si>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</si>
  <si>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</si>
  <si>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</si>
  <si>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</si>
  <si>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</si>
  <si>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</si>
  <si>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</si>
  <si>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</si>
  <si>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</si>
  <si>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</si>
  <si>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</si>
  <si>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</si>
  <si>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</si>
  <si>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</si>
  <si>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</si>
  <si>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</si>
  <si>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</si>
  <si>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</si>
  <si>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</si>
  <si>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</si>
  <si>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 xml:space="preserve"> 資料：県統計情報課「１９９５年農業センサス」</t>
  </si>
  <si>
    <t xml:space="preserve">  注）年次（  ）書は旧定義による数値</t>
  </si>
  <si>
    <t>　農  作  物（続き）</t>
  </si>
  <si>
    <t>その他の豆類</t>
  </si>
  <si>
    <t>うち小豆</t>
  </si>
  <si>
    <t>たばこ</t>
  </si>
  <si>
    <t>茶（実面積）</t>
  </si>
  <si>
    <t>その他の   工芸農作物</t>
  </si>
  <si>
    <t>うちサフラン</t>
  </si>
  <si>
    <t>トマト</t>
  </si>
  <si>
    <t>きゅうり</t>
  </si>
  <si>
    <t>な    す</t>
  </si>
  <si>
    <t>結球はくさい</t>
  </si>
  <si>
    <t>－</t>
  </si>
  <si>
    <t>キャベツ</t>
  </si>
  <si>
    <t>たまねぎ</t>
  </si>
  <si>
    <t>だいこん</t>
  </si>
  <si>
    <t>ね  ぎ</t>
  </si>
  <si>
    <t>にん    じん</t>
  </si>
  <si>
    <t>すいか</t>
  </si>
  <si>
    <t>レタス</t>
  </si>
  <si>
    <t>ピーマン</t>
  </si>
  <si>
    <t>さといも</t>
  </si>
  <si>
    <t>その他の野菜</t>
  </si>
  <si>
    <t>　60．農  作  物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</si>
</sst>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41" fontId="6" fillId="0" borderId="0" xfId="0" applyNumberFormat="1" applyFont="1" applyAlignment="1" applyProtection="1">
      <alignment horizontal="centerContinuous"/>
      <protection locked="0"/>
    </xf>
    <xf numFmtId="41" fontId="7" fillId="0" borderId="0" xfId="0" applyNumberFormat="1" applyFont="1" applyAlignment="1" applyProtection="1">
      <alignment horizontal="centerContinuous"/>
      <protection locked="0"/>
    </xf>
    <xf numFmtId="41" fontId="7" fillId="0" borderId="0" xfId="0" applyNumberFormat="1" applyFont="1" applyAlignment="1" applyProtection="1">
      <alignment/>
      <protection locked="0"/>
    </xf>
    <xf numFmtId="41" fontId="7" fillId="0" borderId="0" xfId="0" applyNumberFormat="1" applyFont="1" applyAlignment="1" applyProtection="1">
      <alignment horizontal="center"/>
      <protection locked="0"/>
    </xf>
    <xf numFmtId="41" fontId="7" fillId="0" borderId="0" xfId="0" applyNumberFormat="1" applyFont="1" applyAlignment="1">
      <alignment/>
    </xf>
    <xf numFmtId="41" fontId="7" fillId="0" borderId="1" xfId="0" applyNumberFormat="1" applyFont="1" applyBorder="1" applyAlignment="1" applyProtection="1">
      <alignment horizontal="left"/>
      <protection locked="0"/>
    </xf>
    <xf numFmtId="41" fontId="7" fillId="0" borderId="1" xfId="0" applyNumberFormat="1" applyFont="1" applyBorder="1" applyAlignment="1" applyProtection="1">
      <alignment/>
      <protection locked="0"/>
    </xf>
    <xf numFmtId="41" fontId="7" fillId="0" borderId="1" xfId="0" applyNumberFormat="1" applyFont="1" applyBorder="1" applyAlignment="1" applyProtection="1">
      <alignment/>
      <protection locked="0"/>
    </xf>
    <xf numFmtId="41" fontId="7" fillId="0" borderId="1" xfId="0" applyNumberFormat="1" applyFont="1" applyBorder="1" applyAlignment="1" applyProtection="1">
      <alignment horizontal="right"/>
      <protection locked="0"/>
    </xf>
    <xf numFmtId="41" fontId="8" fillId="0" borderId="0" xfId="0" applyNumberFormat="1" applyFont="1" applyBorder="1" applyAlignment="1" applyProtection="1">
      <alignment horizontal="center" vertical="center"/>
      <protection locked="0"/>
    </xf>
    <xf numFmtId="41" fontId="8" fillId="0" borderId="2" xfId="0" applyNumberFormat="1" applyFont="1" applyBorder="1" applyAlignment="1" applyProtection="1">
      <alignment horizontal="centerContinuous" vertical="center"/>
      <protection locked="0"/>
    </xf>
    <xf numFmtId="41" fontId="8" fillId="0" borderId="3" xfId="0" applyNumberFormat="1" applyFont="1" applyBorder="1" applyAlignment="1" applyProtection="1">
      <alignment horizontal="centerContinuous" vertical="center"/>
      <protection locked="0"/>
    </xf>
    <xf numFmtId="41" fontId="8" fillId="0" borderId="4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Alignment="1">
      <alignment vertical="center"/>
    </xf>
    <xf numFmtId="41" fontId="8" fillId="0" borderId="4" xfId="0" applyNumberFormat="1" applyFont="1" applyBorder="1" applyAlignment="1" applyProtection="1">
      <alignment horizontal="center" vertical="center"/>
      <protection locked="0"/>
    </xf>
    <xf numFmtId="41" fontId="8" fillId="0" borderId="4" xfId="0" applyNumberFormat="1" applyFont="1" applyBorder="1" applyAlignment="1" applyProtection="1">
      <alignment horizontal="centerContinuous" vertical="center"/>
      <protection locked="0"/>
    </xf>
    <xf numFmtId="41" fontId="8" fillId="0" borderId="3" xfId="0" applyNumberFormat="1" applyFont="1" applyBorder="1" applyAlignment="1" applyProtection="1">
      <alignment horizontal="center" vertical="center"/>
      <protection locked="0"/>
    </xf>
    <xf numFmtId="41" fontId="8" fillId="0" borderId="2" xfId="0" applyNumberFormat="1" applyFont="1" applyBorder="1" applyAlignment="1" applyProtection="1">
      <alignment horizontal="center" vertical="center"/>
      <protection locked="0"/>
    </xf>
    <xf numFmtId="41" fontId="7" fillId="0" borderId="0" xfId="0" applyNumberFormat="1" applyFont="1" applyBorder="1" applyAlignment="1" applyProtection="1">
      <alignment horizontal="center"/>
      <protection locked="0"/>
    </xf>
    <xf numFmtId="41" fontId="7" fillId="0" borderId="4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41" fontId="7" fillId="0" borderId="4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Alignment="1" applyProtection="1">
      <alignment/>
      <protection locked="0"/>
    </xf>
    <xf numFmtId="41" fontId="7" fillId="0" borderId="4" xfId="0" applyNumberFormat="1" applyFont="1" applyBorder="1" applyAlignment="1" applyProtection="1">
      <alignment horizontal="center"/>
      <protection locked="0"/>
    </xf>
    <xf numFmtId="41" fontId="10" fillId="0" borderId="0" xfId="0" applyNumberFormat="1" applyFont="1" applyBorder="1" applyAlignment="1" applyProtection="1" quotePrefix="1">
      <alignment horizontal="center"/>
      <protection locked="0"/>
    </xf>
    <xf numFmtId="41" fontId="10" fillId="0" borderId="4" xfId="0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41" fontId="10" fillId="0" borderId="4" xfId="0" applyNumberFormat="1" applyFont="1" applyBorder="1" applyAlignment="1" applyProtection="1" quotePrefix="1">
      <alignment horizontal="center"/>
      <protection locked="0"/>
    </xf>
    <xf numFmtId="41" fontId="10" fillId="0" borderId="4" xfId="0" applyNumberFormat="1" applyFont="1" applyBorder="1" applyAlignment="1" applyProtection="1">
      <alignment/>
      <protection locked="0"/>
    </xf>
    <xf numFmtId="41" fontId="10" fillId="0" borderId="0" xfId="0" applyNumberFormat="1" applyFont="1" applyBorder="1" applyAlignment="1" applyProtection="1">
      <alignment/>
      <protection locked="0"/>
    </xf>
    <xf numFmtId="41" fontId="10" fillId="0" borderId="0" xfId="0" applyNumberFormat="1" applyFont="1" applyAlignment="1" applyProtection="1">
      <alignment/>
      <protection locked="0"/>
    </xf>
    <xf numFmtId="41" fontId="10" fillId="0" borderId="4" xfId="0" applyNumberFormat="1" applyFont="1" applyBorder="1" applyAlignment="1" applyProtection="1">
      <alignment horizontal="center"/>
      <protection locked="0"/>
    </xf>
    <xf numFmtId="41" fontId="10" fillId="0" borderId="0" xfId="0" applyNumberFormat="1" applyFont="1" applyBorder="1" applyAlignment="1" applyProtection="1">
      <alignment horizontal="center"/>
      <protection locked="0"/>
    </xf>
    <xf numFmtId="41" fontId="7" fillId="0" borderId="0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41" fontId="7" fillId="0" borderId="0" xfId="0" applyNumberFormat="1" applyFont="1" applyAlignment="1" applyProtection="1" quotePrefix="1">
      <alignment horizontal="right"/>
      <protection locked="0"/>
    </xf>
    <xf numFmtId="41" fontId="7" fillId="0" borderId="5" xfId="0" applyNumberFormat="1" applyFont="1" applyBorder="1" applyAlignment="1" applyProtection="1">
      <alignment horizontal="center"/>
      <protection locked="0"/>
    </xf>
    <xf numFmtId="41" fontId="7" fillId="0" borderId="6" xfId="0" applyNumberFormat="1" applyFont="1" applyBorder="1" applyAlignment="1" applyProtection="1">
      <alignment/>
      <protection locked="0"/>
    </xf>
    <xf numFmtId="41" fontId="7" fillId="0" borderId="5" xfId="0" applyNumberFormat="1" applyFont="1" applyBorder="1" applyAlignment="1" applyProtection="1">
      <alignment/>
      <protection locked="0"/>
    </xf>
    <xf numFmtId="41" fontId="7" fillId="0" borderId="6" xfId="0" applyNumberFormat="1" applyFont="1" applyBorder="1" applyAlignment="1" applyProtection="1" quotePrefix="1">
      <alignment horizontal="center"/>
      <protection locked="0"/>
    </xf>
    <xf numFmtId="41" fontId="10" fillId="0" borderId="0" xfId="0" applyNumberFormat="1" applyFont="1" applyBorder="1" applyAlignment="1" applyProtection="1">
      <alignment horizontal="left"/>
      <protection locked="0"/>
    </xf>
    <xf numFmtId="178" fontId="10" fillId="0" borderId="0" xfId="0" applyNumberFormat="1" applyFont="1" applyAlignment="1" quotePrefix="1">
      <alignment horizontal="right"/>
    </xf>
    <xf numFmtId="41" fontId="7" fillId="0" borderId="5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Border="1" applyAlignment="1" applyProtection="1" quotePrefix="1">
      <alignment horizontal="right"/>
      <protection locked="0"/>
    </xf>
    <xf numFmtId="41" fontId="7" fillId="0" borderId="5" xfId="0" applyNumberFormat="1" applyFont="1" applyBorder="1" applyAlignment="1" applyProtection="1" quotePrefix="1">
      <alignment horizontal="right"/>
      <protection locked="0"/>
    </xf>
    <xf numFmtId="41" fontId="10" fillId="0" borderId="4" xfId="0" applyNumberFormat="1" applyFont="1" applyBorder="1" applyAlignment="1">
      <alignment/>
    </xf>
    <xf numFmtId="41" fontId="7" fillId="0" borderId="3" xfId="0" applyNumberFormat="1" applyFont="1" applyBorder="1" applyAlignment="1" applyProtection="1">
      <alignment horizontal="center"/>
      <protection locked="0"/>
    </xf>
    <xf numFmtId="41" fontId="7" fillId="0" borderId="2" xfId="0" applyNumberFormat="1" applyFont="1" applyBorder="1" applyAlignment="1" applyProtection="1">
      <alignment/>
      <protection locked="0"/>
    </xf>
    <xf numFmtId="41" fontId="7" fillId="0" borderId="3" xfId="0" applyNumberFormat="1" applyFont="1" applyBorder="1" applyAlignment="1" applyProtection="1">
      <alignment/>
      <protection locked="0"/>
    </xf>
    <xf numFmtId="41" fontId="7" fillId="0" borderId="2" xfId="0" applyNumberFormat="1" applyFont="1" applyBorder="1" applyAlignment="1" applyProtection="1" quotePrefix="1">
      <alignment horizontal="center"/>
      <protection locked="0"/>
    </xf>
    <xf numFmtId="176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 horizontal="left"/>
      <protection locked="0"/>
    </xf>
    <xf numFmtId="41" fontId="7" fillId="0" borderId="4" xfId="0" applyNumberFormat="1" applyFont="1" applyBorder="1" applyAlignment="1" applyProtection="1">
      <alignment/>
      <protection locked="0"/>
    </xf>
    <xf numFmtId="41" fontId="7" fillId="0" borderId="7" xfId="0" applyNumberFormat="1" applyFont="1" applyBorder="1" applyAlignment="1" applyProtection="1">
      <alignment/>
      <protection locked="0"/>
    </xf>
    <xf numFmtId="41" fontId="7" fillId="0" borderId="8" xfId="0" applyNumberFormat="1" applyFont="1" applyBorder="1" applyAlignment="1" applyProtection="1">
      <alignment horizontal="right"/>
      <protection locked="0"/>
    </xf>
    <xf numFmtId="41" fontId="9" fillId="0" borderId="2" xfId="0" applyNumberFormat="1" applyFont="1" applyBorder="1" applyAlignment="1" applyProtection="1">
      <alignment horizontal="centerContinuous" vertical="center"/>
      <protection locked="0"/>
    </xf>
    <xf numFmtId="41" fontId="8" fillId="0" borderId="9" xfId="0" applyNumberFormat="1" applyFont="1" applyBorder="1" applyAlignment="1" applyProtection="1">
      <alignment horizontal="centerContinuous" vertical="center"/>
      <protection locked="0"/>
    </xf>
    <xf numFmtId="41" fontId="7" fillId="0" borderId="4" xfId="0" applyNumberFormat="1" applyFont="1" applyBorder="1" applyAlignment="1" applyProtection="1">
      <alignment horizontal="right"/>
      <protection locked="0"/>
    </xf>
    <xf numFmtId="41" fontId="10" fillId="0" borderId="4" xfId="0" applyNumberFormat="1" applyFont="1" applyBorder="1" applyAlignment="1" applyProtection="1">
      <alignment horizontal="right"/>
      <protection/>
    </xf>
    <xf numFmtId="41" fontId="10" fillId="0" borderId="0" xfId="0" applyNumberFormat="1" applyFont="1" applyBorder="1" applyAlignment="1" applyProtection="1">
      <alignment horizontal="right"/>
      <protection/>
    </xf>
    <xf numFmtId="41" fontId="10" fillId="0" borderId="0" xfId="0" applyNumberFormat="1" applyFont="1" applyBorder="1" applyAlignment="1">
      <alignment horizontal="right"/>
    </xf>
    <xf numFmtId="41" fontId="10" fillId="0" borderId="0" xfId="0" applyNumberFormat="1" applyFont="1" applyAlignment="1">
      <alignment horizontal="right"/>
    </xf>
    <xf numFmtId="41" fontId="10" fillId="0" borderId="0" xfId="0" applyNumberFormat="1" applyFont="1" applyBorder="1" applyAlignment="1" applyProtection="1">
      <alignment horizontal="right"/>
      <protection locked="0"/>
    </xf>
    <xf numFmtId="41" fontId="10" fillId="0" borderId="0" xfId="0" applyNumberFormat="1" applyFont="1" applyAlignment="1" applyProtection="1">
      <alignment horizontal="right"/>
      <protection locked="0"/>
    </xf>
    <xf numFmtId="41" fontId="7" fillId="0" borderId="6" xfId="0" applyNumberFormat="1" applyFont="1" applyBorder="1" applyAlignment="1" applyProtection="1">
      <alignment horizontal="right"/>
      <protection locked="0"/>
    </xf>
    <xf numFmtId="41" fontId="10" fillId="0" borderId="0" xfId="0" applyNumberFormat="1" applyFont="1" applyAlignment="1" quotePrefix="1">
      <alignment horizontal="right"/>
    </xf>
    <xf numFmtId="41" fontId="10" fillId="0" borderId="4" xfId="0" applyNumberFormat="1" applyFont="1" applyBorder="1" applyAlignment="1">
      <alignment horizontal="right"/>
    </xf>
    <xf numFmtId="41" fontId="7" fillId="0" borderId="2" xfId="0" applyNumberFormat="1" applyFont="1" applyBorder="1" applyAlignment="1" applyProtection="1">
      <alignment horizontal="right"/>
      <protection locked="0"/>
    </xf>
    <xf numFmtId="41" fontId="7" fillId="0" borderId="3" xfId="0" applyNumberFormat="1" applyFont="1" applyBorder="1" applyAlignment="1" applyProtection="1">
      <alignment horizontal="right"/>
      <protection locked="0"/>
    </xf>
    <xf numFmtId="41" fontId="7" fillId="0" borderId="3" xfId="0" applyNumberFormat="1" applyFont="1" applyBorder="1" applyAlignment="1" applyProtection="1" quotePrefix="1">
      <alignment horizontal="right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1" fillId="0" borderId="0" xfId="0" applyFont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 horizontal="center"/>
    </xf>
    <xf numFmtId="41" fontId="8" fillId="0" borderId="10" xfId="0" applyNumberFormat="1" applyFont="1" applyBorder="1" applyAlignment="1" applyProtection="1">
      <alignment horizontal="center" vertical="center"/>
      <protection locked="0"/>
    </xf>
    <xf numFmtId="41" fontId="8" fillId="0" borderId="11" xfId="0" applyNumberFormat="1" applyFont="1" applyBorder="1" applyAlignment="1" applyProtection="1">
      <alignment horizontal="center" vertical="center"/>
      <protection locked="0"/>
    </xf>
    <xf numFmtId="41" fontId="9" fillId="0" borderId="10" xfId="0" applyNumberFormat="1" applyFont="1" applyBorder="1" applyAlignment="1" applyProtection="1">
      <alignment horizontal="center" vertical="center"/>
      <protection locked="0"/>
    </xf>
    <xf numFmtId="41" fontId="9" fillId="0" borderId="11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5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"/>
    </sheetNames>
    <sheetDataSet>
      <sheetData sheetId="0">
        <row r="1">
          <cell r="A1" t="str">
            <v>5.農                      業</v>
          </cell>
        </row>
        <row r="2">
          <cell r="A2" t="str">
            <v>56．農家人口</v>
          </cell>
        </row>
        <row r="3">
          <cell r="A3" t="str">
            <v>(単位  戸、人)</v>
          </cell>
          <cell r="H3" t="str">
            <v>各年２月１日</v>
          </cell>
        </row>
        <row r="4">
          <cell r="A4" t="str">
            <v>年次および</v>
          </cell>
          <cell r="B4" t="str">
            <v>総農家数</v>
          </cell>
          <cell r="C4" t="str">
            <v>農家人口</v>
          </cell>
          <cell r="F4" t="str">
            <v>就業農家人口</v>
          </cell>
        </row>
        <row r="5">
          <cell r="A5" t="str">
            <v>市  町  村</v>
          </cell>
          <cell r="C5" t="str">
            <v>総  数</v>
          </cell>
          <cell r="D5" t="str">
            <v>男</v>
          </cell>
          <cell r="E5" t="str">
            <v>女</v>
          </cell>
          <cell r="F5" t="str">
            <v>総  数</v>
          </cell>
          <cell r="G5" t="str">
            <v>男</v>
          </cell>
          <cell r="H5" t="str">
            <v>女</v>
          </cell>
        </row>
        <row r="6">
          <cell r="A6" t="str">
            <v>昭和(60)年</v>
          </cell>
          <cell r="B6">
            <v>87237</v>
          </cell>
          <cell r="C6">
            <v>349555</v>
          </cell>
          <cell r="D6">
            <v>167192</v>
          </cell>
          <cell r="E6">
            <v>182363</v>
          </cell>
          <cell r="F6">
            <v>126651</v>
          </cell>
          <cell r="G6">
            <v>47666</v>
          </cell>
          <cell r="H6">
            <v>78985</v>
          </cell>
        </row>
        <row r="7">
          <cell r="A7" t="str">
            <v>  60</v>
          </cell>
          <cell r="B7">
            <v>83196</v>
          </cell>
          <cell r="C7">
            <v>336394</v>
          </cell>
          <cell r="D7">
            <v>161218</v>
          </cell>
          <cell r="E7">
            <v>175176</v>
          </cell>
          <cell r="F7">
            <v>123040</v>
          </cell>
          <cell r="G7">
            <v>46652</v>
          </cell>
          <cell r="H7">
            <v>76388</v>
          </cell>
        </row>
        <row r="8">
          <cell r="A8" t="str">
            <v>平成２年</v>
          </cell>
          <cell r="B8">
            <v>73575</v>
          </cell>
          <cell r="C8">
            <v>292227</v>
          </cell>
          <cell r="D8">
            <v>139816</v>
          </cell>
          <cell r="E8">
            <v>152411</v>
          </cell>
          <cell r="F8">
            <v>107826</v>
          </cell>
          <cell r="G8">
            <v>42409</v>
          </cell>
          <cell r="H8">
            <v>65417</v>
          </cell>
        </row>
        <row r="10">
          <cell r="A10" t="str">
            <v>  7</v>
          </cell>
          <cell r="B10">
            <v>64445</v>
          </cell>
          <cell r="C10">
            <v>246456</v>
          </cell>
          <cell r="D10">
            <v>118284</v>
          </cell>
          <cell r="E10">
            <v>128172</v>
          </cell>
          <cell r="F10">
            <v>88385</v>
          </cell>
          <cell r="G10">
            <v>36502</v>
          </cell>
          <cell r="H10">
            <v>51883</v>
          </cell>
        </row>
        <row r="12">
          <cell r="A12" t="str">
            <v>市  部</v>
          </cell>
          <cell r="B12">
            <v>26271</v>
          </cell>
          <cell r="C12">
            <v>100876</v>
          </cell>
          <cell r="D12">
            <v>48300</v>
          </cell>
          <cell r="E12">
            <v>52576</v>
          </cell>
          <cell r="F12">
            <v>35848</v>
          </cell>
          <cell r="G12">
            <v>14574</v>
          </cell>
          <cell r="H12">
            <v>21274</v>
          </cell>
        </row>
        <row r="13">
          <cell r="A13" t="str">
            <v>郡  部</v>
          </cell>
          <cell r="B13">
            <v>38174</v>
          </cell>
          <cell r="C13">
            <v>145580</v>
          </cell>
          <cell r="D13">
            <v>69984</v>
          </cell>
          <cell r="E13">
            <v>75596</v>
          </cell>
          <cell r="F13">
            <v>52537</v>
          </cell>
          <cell r="G13">
            <v>21928</v>
          </cell>
          <cell r="H13">
            <v>30609</v>
          </cell>
        </row>
        <row r="15">
          <cell r="A15" t="str">
            <v>大  分  市</v>
          </cell>
          <cell r="B15">
            <v>5368</v>
          </cell>
          <cell r="C15">
            <v>22049</v>
          </cell>
          <cell r="D15">
            <v>10540</v>
          </cell>
          <cell r="E15">
            <v>11509</v>
          </cell>
          <cell r="F15">
            <v>7364</v>
          </cell>
          <cell r="G15">
            <v>2930</v>
          </cell>
          <cell r="H15">
            <v>4434</v>
          </cell>
        </row>
        <row r="16">
          <cell r="A16" t="str">
            <v>別  府  市</v>
          </cell>
          <cell r="B16">
            <v>711</v>
          </cell>
          <cell r="C16">
            <v>2846</v>
          </cell>
          <cell r="D16">
            <v>1368</v>
          </cell>
          <cell r="E16">
            <v>1478</v>
          </cell>
          <cell r="F16">
            <v>993</v>
          </cell>
          <cell r="G16">
            <v>411</v>
          </cell>
          <cell r="H16">
            <v>582</v>
          </cell>
        </row>
        <row r="17">
          <cell r="A17" t="str">
            <v>中  津  市</v>
          </cell>
          <cell r="B17">
            <v>2402</v>
          </cell>
          <cell r="C17">
            <v>8487</v>
          </cell>
          <cell r="D17">
            <v>3970</v>
          </cell>
          <cell r="E17">
            <v>4517</v>
          </cell>
          <cell r="F17">
            <v>2978</v>
          </cell>
          <cell r="G17">
            <v>1137</v>
          </cell>
          <cell r="H17">
            <v>1841</v>
          </cell>
        </row>
        <row r="18">
          <cell r="A18" t="str">
            <v>日  田  市</v>
          </cell>
          <cell r="B18">
            <v>3281</v>
          </cell>
          <cell r="C18">
            <v>14708</v>
          </cell>
          <cell r="D18">
            <v>7076</v>
          </cell>
          <cell r="E18">
            <v>7632</v>
          </cell>
          <cell r="F18">
            <v>4360</v>
          </cell>
          <cell r="G18">
            <v>1721</v>
          </cell>
          <cell r="H18">
            <v>2639</v>
          </cell>
        </row>
        <row r="19">
          <cell r="A19" t="str">
            <v>佐  伯  市</v>
          </cell>
          <cell r="B19">
            <v>1334</v>
          </cell>
          <cell r="C19">
            <v>5466</v>
          </cell>
          <cell r="D19">
            <v>2617</v>
          </cell>
          <cell r="E19">
            <v>2849</v>
          </cell>
          <cell r="F19">
            <v>1944</v>
          </cell>
          <cell r="G19">
            <v>790</v>
          </cell>
          <cell r="H19">
            <v>1154</v>
          </cell>
        </row>
        <row r="20">
          <cell r="A20" t="str">
            <v>臼  杵  市</v>
          </cell>
          <cell r="B20">
            <v>1586</v>
          </cell>
          <cell r="C20">
            <v>6270</v>
          </cell>
          <cell r="D20">
            <v>3014</v>
          </cell>
          <cell r="E20">
            <v>3256</v>
          </cell>
          <cell r="F20">
            <v>2205</v>
          </cell>
          <cell r="G20">
            <v>867</v>
          </cell>
          <cell r="H20">
            <v>1338</v>
          </cell>
        </row>
        <row r="21">
          <cell r="A21" t="str">
            <v>津久見  市</v>
          </cell>
          <cell r="B21">
            <v>645</v>
          </cell>
          <cell r="C21">
            <v>2402</v>
          </cell>
          <cell r="D21">
            <v>1154</v>
          </cell>
          <cell r="E21">
            <v>1248</v>
          </cell>
          <cell r="F21">
            <v>1165</v>
          </cell>
          <cell r="G21">
            <v>481</v>
          </cell>
          <cell r="H21">
            <v>684</v>
          </cell>
        </row>
        <row r="22">
          <cell r="A22" t="str">
            <v>竹  田  市</v>
          </cell>
          <cell r="B22">
            <v>2449</v>
          </cell>
          <cell r="C22">
            <v>8294</v>
          </cell>
          <cell r="D22">
            <v>3941</v>
          </cell>
          <cell r="E22">
            <v>4353</v>
          </cell>
          <cell r="F22">
            <v>3362</v>
          </cell>
          <cell r="G22">
            <v>1405</v>
          </cell>
          <cell r="H22">
            <v>1957</v>
          </cell>
        </row>
        <row r="23">
          <cell r="A23" t="str">
            <v>豊後高田市</v>
          </cell>
          <cell r="B23">
            <v>2114</v>
          </cell>
          <cell r="C23">
            <v>7217</v>
          </cell>
          <cell r="D23">
            <v>3490</v>
          </cell>
          <cell r="E23">
            <v>3727</v>
          </cell>
          <cell r="F23">
            <v>3001</v>
          </cell>
          <cell r="G23">
            <v>1307</v>
          </cell>
          <cell r="H23">
            <v>1694</v>
          </cell>
        </row>
        <row r="24">
          <cell r="A24" t="str">
            <v>杵  築  市</v>
          </cell>
          <cell r="B24">
            <v>1881</v>
          </cell>
          <cell r="C24">
            <v>7528</v>
          </cell>
          <cell r="D24">
            <v>3656</v>
          </cell>
          <cell r="E24">
            <v>3872</v>
          </cell>
          <cell r="F24">
            <v>3092</v>
          </cell>
          <cell r="G24">
            <v>1321</v>
          </cell>
          <cell r="H24">
            <v>1771</v>
          </cell>
        </row>
        <row r="25">
          <cell r="A25" t="str">
            <v>宇  佐  市</v>
          </cell>
          <cell r="B25">
            <v>4500</v>
          </cell>
          <cell r="C25">
            <v>15609</v>
          </cell>
          <cell r="D25">
            <v>7474</v>
          </cell>
          <cell r="E25">
            <v>8135</v>
          </cell>
          <cell r="F25">
            <v>5384</v>
          </cell>
          <cell r="G25">
            <v>2204</v>
          </cell>
          <cell r="H25">
            <v>3180</v>
          </cell>
        </row>
        <row r="26">
          <cell r="A26" t="str">
            <v>西国東郡</v>
          </cell>
          <cell r="B26">
            <v>1640</v>
          </cell>
          <cell r="C26">
            <v>5364</v>
          </cell>
          <cell r="D26">
            <v>2595</v>
          </cell>
          <cell r="E26">
            <v>2769</v>
          </cell>
          <cell r="F26">
            <v>2246</v>
          </cell>
          <cell r="G26">
            <v>955</v>
          </cell>
          <cell r="H26">
            <v>1291</v>
          </cell>
        </row>
        <row r="27">
          <cell r="A27" t="str">
            <v>大  田  村</v>
          </cell>
          <cell r="B27">
            <v>488</v>
          </cell>
          <cell r="C27">
            <v>1481</v>
          </cell>
          <cell r="D27">
            <v>703</v>
          </cell>
          <cell r="E27">
            <v>778</v>
          </cell>
          <cell r="F27">
            <v>677</v>
          </cell>
          <cell r="G27">
            <v>269</v>
          </cell>
          <cell r="H27">
            <v>408</v>
          </cell>
        </row>
        <row r="28">
          <cell r="A28" t="str">
            <v>真  玉  町</v>
          </cell>
          <cell r="B28">
            <v>650</v>
          </cell>
          <cell r="C28">
            <v>2189</v>
          </cell>
          <cell r="D28">
            <v>1059</v>
          </cell>
          <cell r="E28">
            <v>1130</v>
          </cell>
          <cell r="F28">
            <v>902</v>
          </cell>
          <cell r="G28">
            <v>406</v>
          </cell>
          <cell r="H28">
            <v>496</v>
          </cell>
        </row>
        <row r="29">
          <cell r="A29" t="str">
            <v>香々地  町</v>
          </cell>
          <cell r="B29">
            <v>502</v>
          </cell>
          <cell r="C29">
            <v>1694</v>
          </cell>
          <cell r="D29">
            <v>833</v>
          </cell>
          <cell r="E29">
            <v>861</v>
          </cell>
          <cell r="F29">
            <v>667</v>
          </cell>
          <cell r="G29">
            <v>280</v>
          </cell>
          <cell r="H29">
            <v>387</v>
          </cell>
        </row>
        <row r="30">
          <cell r="A30" t="str">
            <v>東国東郡</v>
          </cell>
          <cell r="B30">
            <v>4873</v>
          </cell>
          <cell r="C30">
            <v>17650</v>
          </cell>
          <cell r="D30">
            <v>8486</v>
          </cell>
          <cell r="E30">
            <v>9164</v>
          </cell>
          <cell r="F30">
            <v>6429</v>
          </cell>
          <cell r="G30">
            <v>2759</v>
          </cell>
          <cell r="H30">
            <v>3670</v>
          </cell>
        </row>
        <row r="31">
          <cell r="A31" t="str">
            <v>国  見  町</v>
          </cell>
          <cell r="B31">
            <v>912</v>
          </cell>
          <cell r="C31">
            <v>3152</v>
          </cell>
          <cell r="D31">
            <v>1490</v>
          </cell>
          <cell r="E31">
            <v>1662</v>
          </cell>
          <cell r="F31">
            <v>1242</v>
          </cell>
          <cell r="G31">
            <v>529</v>
          </cell>
          <cell r="H31">
            <v>713</v>
          </cell>
        </row>
        <row r="32">
          <cell r="A32" t="str">
            <v>姫  島  村</v>
          </cell>
          <cell r="B32">
            <v>87</v>
          </cell>
          <cell r="C32">
            <v>379</v>
          </cell>
          <cell r="D32">
            <v>179</v>
          </cell>
          <cell r="E32">
            <v>200</v>
          </cell>
          <cell r="F32">
            <v>86</v>
          </cell>
          <cell r="G32">
            <v>19</v>
          </cell>
          <cell r="H32">
            <v>67</v>
          </cell>
        </row>
        <row r="33">
          <cell r="A33" t="str">
            <v>国  東  町</v>
          </cell>
          <cell r="B33">
            <v>1914</v>
          </cell>
          <cell r="C33">
            <v>6666</v>
          </cell>
          <cell r="D33">
            <v>3234</v>
          </cell>
          <cell r="E33">
            <v>3432</v>
          </cell>
          <cell r="F33">
            <v>2328</v>
          </cell>
          <cell r="G33">
            <v>1007</v>
          </cell>
          <cell r="H33">
            <v>1321</v>
          </cell>
        </row>
        <row r="34">
          <cell r="A34" t="str">
            <v>武  蔵  町</v>
          </cell>
          <cell r="B34">
            <v>678</v>
          </cell>
          <cell r="C34">
            <v>2608</v>
          </cell>
          <cell r="D34">
            <v>1250</v>
          </cell>
          <cell r="E34">
            <v>1358</v>
          </cell>
          <cell r="F34">
            <v>881</v>
          </cell>
          <cell r="G34">
            <v>384</v>
          </cell>
          <cell r="H34">
            <v>497</v>
          </cell>
        </row>
        <row r="35">
          <cell r="A35" t="str">
            <v>安  岐  町</v>
          </cell>
          <cell r="B35">
            <v>1282</v>
          </cell>
          <cell r="C35">
            <v>4845</v>
          </cell>
          <cell r="D35">
            <v>2333</v>
          </cell>
          <cell r="E35">
            <v>2512</v>
          </cell>
          <cell r="F35">
            <v>1892</v>
          </cell>
          <cell r="G35">
            <v>820</v>
          </cell>
          <cell r="H35">
            <v>1072</v>
          </cell>
        </row>
        <row r="36">
          <cell r="A36" t="str">
            <v>速 見 郡</v>
          </cell>
          <cell r="B36">
            <v>2744</v>
          </cell>
          <cell r="C36">
            <v>10571</v>
          </cell>
          <cell r="D36">
            <v>5093</v>
          </cell>
          <cell r="E36">
            <v>5478</v>
          </cell>
          <cell r="F36">
            <v>3975</v>
          </cell>
          <cell r="G36">
            <v>1709</v>
          </cell>
          <cell r="H36">
            <v>2266</v>
          </cell>
        </row>
        <row r="37">
          <cell r="A37" t="str">
            <v>日  出  町</v>
          </cell>
          <cell r="B37">
            <v>1357</v>
          </cell>
          <cell r="C37">
            <v>5355</v>
          </cell>
          <cell r="D37">
            <v>2561</v>
          </cell>
          <cell r="E37">
            <v>2794</v>
          </cell>
          <cell r="F37">
            <v>2079</v>
          </cell>
          <cell r="G37">
            <v>902</v>
          </cell>
          <cell r="H37">
            <v>1177</v>
          </cell>
        </row>
        <row r="38">
          <cell r="A38" t="str">
            <v>山  香  町</v>
          </cell>
          <cell r="B38">
            <v>1387</v>
          </cell>
          <cell r="C38">
            <v>5216</v>
          </cell>
          <cell r="D38">
            <v>2532</v>
          </cell>
          <cell r="E38">
            <v>2684</v>
          </cell>
          <cell r="F38">
            <v>1896</v>
          </cell>
          <cell r="G38">
            <v>807</v>
          </cell>
          <cell r="H38">
            <v>1089</v>
          </cell>
        </row>
        <row r="39">
          <cell r="A39" t="str">
            <v>大 分 郡</v>
          </cell>
          <cell r="B39">
            <v>3927</v>
          </cell>
          <cell r="C39">
            <v>15690</v>
          </cell>
          <cell r="D39">
            <v>7572</v>
          </cell>
          <cell r="E39">
            <v>8118</v>
          </cell>
          <cell r="F39">
            <v>5291</v>
          </cell>
          <cell r="G39">
            <v>2190</v>
          </cell>
          <cell r="H39">
            <v>3101</v>
          </cell>
        </row>
        <row r="40">
          <cell r="A40" t="str">
            <v>野津原  町</v>
          </cell>
          <cell r="B40">
            <v>828</v>
          </cell>
          <cell r="C40">
            <v>3212</v>
          </cell>
          <cell r="D40">
            <v>1555</v>
          </cell>
          <cell r="E40">
            <v>1657</v>
          </cell>
          <cell r="F40">
            <v>1071</v>
          </cell>
          <cell r="G40">
            <v>450</v>
          </cell>
          <cell r="H40">
            <v>621</v>
          </cell>
        </row>
        <row r="41">
          <cell r="A41" t="str">
            <v>挾  間  町</v>
          </cell>
          <cell r="B41">
            <v>944</v>
          </cell>
          <cell r="C41">
            <v>3894</v>
          </cell>
          <cell r="D41">
            <v>1849</v>
          </cell>
          <cell r="E41">
            <v>2045</v>
          </cell>
          <cell r="F41">
            <v>1334</v>
          </cell>
          <cell r="G41">
            <v>534</v>
          </cell>
          <cell r="H41">
            <v>799</v>
          </cell>
        </row>
        <row r="42">
          <cell r="A42" t="str">
            <v>庄  内  町</v>
          </cell>
          <cell r="B42">
            <v>1460</v>
          </cell>
          <cell r="C42">
            <v>5654</v>
          </cell>
          <cell r="D42">
            <v>2738</v>
          </cell>
          <cell r="E42">
            <v>2916</v>
          </cell>
          <cell r="F42">
            <v>1991</v>
          </cell>
          <cell r="G42">
            <v>813</v>
          </cell>
          <cell r="H42">
            <v>11178</v>
          </cell>
        </row>
        <row r="43">
          <cell r="A43" t="str">
            <v>湯布院  町</v>
          </cell>
          <cell r="B43">
            <v>695</v>
          </cell>
          <cell r="C43">
            <v>2930</v>
          </cell>
          <cell r="D43">
            <v>1430</v>
          </cell>
          <cell r="E43">
            <v>1500</v>
          </cell>
          <cell r="F43">
            <v>895</v>
          </cell>
          <cell r="G43">
            <v>392</v>
          </cell>
          <cell r="H43">
            <v>503</v>
          </cell>
        </row>
        <row r="44">
          <cell r="A44" t="str">
            <v>北海部郡</v>
          </cell>
          <cell r="B44">
            <v>681</v>
          </cell>
          <cell r="C44">
            <v>2407</v>
          </cell>
          <cell r="D44">
            <v>1130</v>
          </cell>
          <cell r="E44">
            <v>1277</v>
          </cell>
          <cell r="F44">
            <v>942</v>
          </cell>
          <cell r="G44">
            <v>338</v>
          </cell>
          <cell r="H44">
            <v>604</v>
          </cell>
        </row>
        <row r="45">
          <cell r="A45" t="str">
            <v>佐賀関  町</v>
          </cell>
          <cell r="B45">
            <v>681</v>
          </cell>
          <cell r="C45">
            <v>2407</v>
          </cell>
          <cell r="D45">
            <v>1130</v>
          </cell>
          <cell r="E45">
            <v>1277</v>
          </cell>
          <cell r="F45">
            <v>942</v>
          </cell>
          <cell r="G45">
            <v>338</v>
          </cell>
          <cell r="H45">
            <v>604</v>
          </cell>
        </row>
        <row r="46">
          <cell r="A46" t="str">
            <v>南海部郡</v>
          </cell>
          <cell r="B46">
            <v>2684</v>
          </cell>
          <cell r="C46">
            <v>10177</v>
          </cell>
          <cell r="D46">
            <v>4795</v>
          </cell>
          <cell r="E46">
            <v>5382</v>
          </cell>
          <cell r="F46">
            <v>3231</v>
          </cell>
          <cell r="G46">
            <v>1271</v>
          </cell>
          <cell r="H46">
            <v>1960</v>
          </cell>
        </row>
        <row r="47">
          <cell r="A47" t="str">
            <v>上  浦  町</v>
          </cell>
          <cell r="B47">
            <v>139</v>
          </cell>
          <cell r="C47">
            <v>408</v>
          </cell>
          <cell r="D47">
            <v>180</v>
          </cell>
          <cell r="E47">
            <v>228</v>
          </cell>
          <cell r="F47">
            <v>188</v>
          </cell>
          <cell r="G47">
            <v>67</v>
          </cell>
          <cell r="H47">
            <v>121</v>
          </cell>
        </row>
        <row r="48">
          <cell r="A48" t="str">
            <v>弥  生  町</v>
          </cell>
          <cell r="B48">
            <v>634</v>
          </cell>
          <cell r="C48">
            <v>2551</v>
          </cell>
          <cell r="D48">
            <v>1193</v>
          </cell>
          <cell r="E48">
            <v>1358</v>
          </cell>
          <cell r="F48">
            <v>754</v>
          </cell>
          <cell r="G48">
            <v>298</v>
          </cell>
          <cell r="H48">
            <v>456</v>
          </cell>
        </row>
        <row r="49">
          <cell r="A49" t="str">
            <v>本  匠  村</v>
          </cell>
          <cell r="B49">
            <v>319</v>
          </cell>
          <cell r="C49">
            <v>1168</v>
          </cell>
          <cell r="D49">
            <v>562</v>
          </cell>
          <cell r="E49">
            <v>606</v>
          </cell>
          <cell r="F49">
            <v>348</v>
          </cell>
          <cell r="G49">
            <v>126</v>
          </cell>
          <cell r="H49">
            <v>222</v>
          </cell>
        </row>
        <row r="50">
          <cell r="A50" t="str">
            <v>宇  目  町</v>
          </cell>
          <cell r="B50">
            <v>597</v>
          </cell>
          <cell r="C50">
            <v>2140</v>
          </cell>
          <cell r="D50">
            <v>1011</v>
          </cell>
          <cell r="E50">
            <v>1129</v>
          </cell>
          <cell r="F50">
            <v>720</v>
          </cell>
          <cell r="G50">
            <v>318</v>
          </cell>
          <cell r="H50">
            <v>402</v>
          </cell>
        </row>
        <row r="51">
          <cell r="A51" t="str">
            <v>直  川  村</v>
          </cell>
          <cell r="B51">
            <v>377</v>
          </cell>
          <cell r="C51">
            <v>1578</v>
          </cell>
          <cell r="D51">
            <v>740</v>
          </cell>
          <cell r="E51">
            <v>838</v>
          </cell>
          <cell r="F51">
            <v>404</v>
          </cell>
          <cell r="G51">
            <v>149</v>
          </cell>
          <cell r="H51">
            <v>255</v>
          </cell>
        </row>
        <row r="52">
          <cell r="A52" t="str">
            <v>鶴  見  町</v>
          </cell>
          <cell r="B52">
            <v>109</v>
          </cell>
          <cell r="C52">
            <v>414</v>
          </cell>
          <cell r="D52">
            <v>199</v>
          </cell>
          <cell r="E52">
            <v>215</v>
          </cell>
          <cell r="F52">
            <v>163</v>
          </cell>
          <cell r="G52">
            <v>52</v>
          </cell>
          <cell r="H52">
            <v>111</v>
          </cell>
        </row>
        <row r="53">
          <cell r="A53" t="str">
            <v>米水津  村</v>
          </cell>
          <cell r="B53">
            <v>193</v>
          </cell>
          <cell r="C53">
            <v>702</v>
          </cell>
          <cell r="D53">
            <v>331</v>
          </cell>
          <cell r="E53">
            <v>371</v>
          </cell>
          <cell r="F53">
            <v>212</v>
          </cell>
          <cell r="G53">
            <v>77</v>
          </cell>
          <cell r="H53">
            <v>135</v>
          </cell>
        </row>
        <row r="54">
          <cell r="A54" t="str">
            <v>蒲  江  町</v>
          </cell>
          <cell r="B54">
            <v>316</v>
          </cell>
          <cell r="C54">
            <v>1216</v>
          </cell>
          <cell r="D54">
            <v>579</v>
          </cell>
          <cell r="E54">
            <v>637</v>
          </cell>
          <cell r="F54">
            <v>442</v>
          </cell>
          <cell r="G54">
            <v>184</v>
          </cell>
          <cell r="H54">
            <v>258</v>
          </cell>
        </row>
        <row r="55">
          <cell r="A55" t="str">
            <v>大 野 郡</v>
          </cell>
          <cell r="B55">
            <v>7219</v>
          </cell>
          <cell r="C55">
            <v>27280</v>
          </cell>
          <cell r="D55">
            <v>13166</v>
          </cell>
          <cell r="E55">
            <v>14114</v>
          </cell>
          <cell r="F55">
            <v>10353</v>
          </cell>
          <cell r="G55">
            <v>4483</v>
          </cell>
          <cell r="H55">
            <v>5870</v>
          </cell>
        </row>
        <row r="56">
          <cell r="A56" t="str">
            <v>野  津  町</v>
          </cell>
          <cell r="B56">
            <v>1403</v>
          </cell>
          <cell r="C56">
            <v>5828</v>
          </cell>
          <cell r="D56">
            <v>2874</v>
          </cell>
          <cell r="E56">
            <v>2954</v>
          </cell>
          <cell r="F56">
            <v>1930</v>
          </cell>
          <cell r="G56">
            <v>840</v>
          </cell>
          <cell r="H56">
            <v>1090</v>
          </cell>
        </row>
        <row r="57">
          <cell r="A57" t="str">
            <v>三  重  町</v>
          </cell>
          <cell r="B57">
            <v>1298</v>
          </cell>
          <cell r="C57">
            <v>4947</v>
          </cell>
          <cell r="D57">
            <v>2382</v>
          </cell>
          <cell r="E57">
            <v>2565</v>
          </cell>
          <cell r="F57">
            <v>1663</v>
          </cell>
          <cell r="G57">
            <v>760</v>
          </cell>
          <cell r="H57">
            <v>903</v>
          </cell>
        </row>
        <row r="58">
          <cell r="A58" t="str">
            <v>清  川  村</v>
          </cell>
          <cell r="B58">
            <v>412</v>
          </cell>
          <cell r="C58">
            <v>1344</v>
          </cell>
          <cell r="D58">
            <v>641</v>
          </cell>
          <cell r="E58">
            <v>703</v>
          </cell>
          <cell r="F58">
            <v>619</v>
          </cell>
          <cell r="G58">
            <v>274</v>
          </cell>
          <cell r="H58">
            <v>345</v>
          </cell>
        </row>
        <row r="59">
          <cell r="A59" t="str">
            <v>緒  方  町</v>
          </cell>
          <cell r="B59">
            <v>1286</v>
          </cell>
          <cell r="C59">
            <v>4429</v>
          </cell>
          <cell r="D59">
            <v>2095</v>
          </cell>
          <cell r="E59">
            <v>2334</v>
          </cell>
          <cell r="F59">
            <v>1878</v>
          </cell>
          <cell r="G59">
            <v>790</v>
          </cell>
          <cell r="H59">
            <v>1088</v>
          </cell>
        </row>
        <row r="60">
          <cell r="A60" t="str">
            <v>朝  地  町</v>
          </cell>
          <cell r="B60">
            <v>718</v>
          </cell>
          <cell r="C60">
            <v>2580</v>
          </cell>
          <cell r="D60">
            <v>1243</v>
          </cell>
          <cell r="E60">
            <v>1337</v>
          </cell>
          <cell r="F60">
            <v>1036</v>
          </cell>
          <cell r="G60">
            <v>440</v>
          </cell>
          <cell r="H60">
            <v>596</v>
          </cell>
        </row>
        <row r="61">
          <cell r="A61" t="str">
            <v>大  野  町</v>
          </cell>
          <cell r="B61">
            <v>1125</v>
          </cell>
          <cell r="C61">
            <v>4105</v>
          </cell>
          <cell r="D61">
            <v>1995</v>
          </cell>
          <cell r="E61">
            <v>2110</v>
          </cell>
          <cell r="F61">
            <v>1886</v>
          </cell>
          <cell r="G61">
            <v>838</v>
          </cell>
          <cell r="H61">
            <v>1048</v>
          </cell>
        </row>
        <row r="62">
          <cell r="A62" t="str">
            <v>千  歳  村</v>
          </cell>
          <cell r="B62">
            <v>443</v>
          </cell>
          <cell r="C62">
            <v>1861</v>
          </cell>
          <cell r="D62">
            <v>881</v>
          </cell>
          <cell r="E62">
            <v>980</v>
          </cell>
          <cell r="F62">
            <v>580</v>
          </cell>
          <cell r="G62">
            <v>246</v>
          </cell>
          <cell r="H62">
            <v>334</v>
          </cell>
        </row>
        <row r="63">
          <cell r="A63" t="str">
            <v>犬  飼  町</v>
          </cell>
          <cell r="B63">
            <v>534</v>
          </cell>
          <cell r="C63">
            <v>2186</v>
          </cell>
          <cell r="D63">
            <v>1055</v>
          </cell>
          <cell r="E63">
            <v>1131</v>
          </cell>
          <cell r="F63">
            <v>761</v>
          </cell>
          <cell r="G63">
            <v>295</v>
          </cell>
          <cell r="H63">
            <v>466</v>
          </cell>
        </row>
        <row r="64">
          <cell r="A64" t="str">
            <v>直 入 郡</v>
          </cell>
          <cell r="B64">
            <v>2031</v>
          </cell>
          <cell r="C64">
            <v>8137</v>
          </cell>
          <cell r="D64">
            <v>3929</v>
          </cell>
          <cell r="E64">
            <v>4208</v>
          </cell>
          <cell r="F64">
            <v>3528</v>
          </cell>
          <cell r="G64">
            <v>1603</v>
          </cell>
          <cell r="H64">
            <v>1925</v>
          </cell>
        </row>
        <row r="65">
          <cell r="A65" t="str">
            <v>荻      町</v>
          </cell>
          <cell r="B65">
            <v>662</v>
          </cell>
          <cell r="C65">
            <v>2669</v>
          </cell>
          <cell r="D65">
            <v>1295</v>
          </cell>
          <cell r="E65">
            <v>1374</v>
          </cell>
          <cell r="F65">
            <v>1203</v>
          </cell>
          <cell r="G65">
            <v>546</v>
          </cell>
          <cell r="H65">
            <v>657</v>
          </cell>
        </row>
        <row r="66">
          <cell r="A66" t="str">
            <v>久  住  町</v>
          </cell>
          <cell r="B66">
            <v>838</v>
          </cell>
          <cell r="C66">
            <v>3393</v>
          </cell>
          <cell r="D66">
            <v>1640</v>
          </cell>
          <cell r="E66">
            <v>1753</v>
          </cell>
          <cell r="F66">
            <v>1444</v>
          </cell>
          <cell r="G66">
            <v>666</v>
          </cell>
          <cell r="H66">
            <v>778</v>
          </cell>
        </row>
        <row r="67">
          <cell r="A67" t="str">
            <v>直  入  町</v>
          </cell>
          <cell r="B67">
            <v>531</v>
          </cell>
          <cell r="C67">
            <v>2075</v>
          </cell>
          <cell r="D67">
            <v>994</v>
          </cell>
          <cell r="E67">
            <v>1081</v>
          </cell>
          <cell r="F67">
            <v>881</v>
          </cell>
          <cell r="G67">
            <v>391</v>
          </cell>
          <cell r="H67">
            <v>490</v>
          </cell>
        </row>
        <row r="68">
          <cell r="A68" t="str">
            <v>玖 珠 郡</v>
          </cell>
          <cell r="B68">
            <v>3959</v>
          </cell>
          <cell r="C68">
            <v>16293</v>
          </cell>
          <cell r="D68">
            <v>7823</v>
          </cell>
          <cell r="E68">
            <v>8470</v>
          </cell>
          <cell r="F68">
            <v>5824</v>
          </cell>
          <cell r="G68">
            <v>2432</v>
          </cell>
          <cell r="H68">
            <v>3392</v>
          </cell>
        </row>
        <row r="69">
          <cell r="A69" t="str">
            <v>九  重  町</v>
          </cell>
          <cell r="B69">
            <v>1728</v>
          </cell>
          <cell r="C69">
            <v>7142</v>
          </cell>
          <cell r="D69">
            <v>3462</v>
          </cell>
          <cell r="E69">
            <v>3680</v>
          </cell>
          <cell r="F69">
            <v>2640</v>
          </cell>
          <cell r="G69">
            <v>1140</v>
          </cell>
          <cell r="H69">
            <v>1500</v>
          </cell>
        </row>
        <row r="70">
          <cell r="A70" t="str">
            <v>玖  珠  町</v>
          </cell>
          <cell r="B70">
            <v>2231</v>
          </cell>
          <cell r="C70">
            <v>9151</v>
          </cell>
          <cell r="D70">
            <v>4361</v>
          </cell>
          <cell r="E70">
            <v>4790</v>
          </cell>
          <cell r="F70">
            <v>3184</v>
          </cell>
          <cell r="G70">
            <v>1292</v>
          </cell>
          <cell r="H70">
            <v>1892</v>
          </cell>
        </row>
        <row r="71">
          <cell r="A71" t="str">
            <v>日 田 郡</v>
          </cell>
          <cell r="B71">
            <v>2449</v>
          </cell>
          <cell r="C71">
            <v>10407</v>
          </cell>
          <cell r="D71">
            <v>5067</v>
          </cell>
          <cell r="E71">
            <v>5340</v>
          </cell>
          <cell r="F71">
            <v>3553</v>
          </cell>
          <cell r="G71">
            <v>1416</v>
          </cell>
          <cell r="H71">
            <v>2137</v>
          </cell>
        </row>
        <row r="72">
          <cell r="A72" t="str">
            <v>前津江  村</v>
          </cell>
          <cell r="B72">
            <v>299</v>
          </cell>
          <cell r="C72">
            <v>1317</v>
          </cell>
          <cell r="D72">
            <v>657</v>
          </cell>
          <cell r="E72">
            <v>660</v>
          </cell>
          <cell r="F72">
            <v>436</v>
          </cell>
          <cell r="G72">
            <v>166</v>
          </cell>
          <cell r="H72">
            <v>270</v>
          </cell>
        </row>
        <row r="73">
          <cell r="A73" t="str">
            <v>中津江  村</v>
          </cell>
          <cell r="B73">
            <v>212</v>
          </cell>
          <cell r="C73">
            <v>745</v>
          </cell>
          <cell r="D73">
            <v>363</v>
          </cell>
          <cell r="E73">
            <v>382</v>
          </cell>
          <cell r="F73">
            <v>323</v>
          </cell>
          <cell r="G73">
            <v>138</v>
          </cell>
          <cell r="H73">
            <v>185</v>
          </cell>
        </row>
        <row r="74">
          <cell r="A74" t="str">
            <v>上津江  村</v>
          </cell>
          <cell r="B74">
            <v>219</v>
          </cell>
          <cell r="C74">
            <v>759</v>
          </cell>
          <cell r="D74">
            <v>368</v>
          </cell>
          <cell r="E74">
            <v>391</v>
          </cell>
          <cell r="F74">
            <v>292</v>
          </cell>
          <cell r="G74">
            <v>118</v>
          </cell>
          <cell r="H74">
            <v>174</v>
          </cell>
        </row>
        <row r="75">
          <cell r="A75" t="str">
            <v>大  山  町</v>
          </cell>
          <cell r="B75">
            <v>609</v>
          </cell>
          <cell r="C75">
            <v>2846</v>
          </cell>
          <cell r="D75">
            <v>1375</v>
          </cell>
          <cell r="E75">
            <v>1471</v>
          </cell>
          <cell r="F75">
            <v>985</v>
          </cell>
          <cell r="G75">
            <v>368</v>
          </cell>
          <cell r="H75">
            <v>617</v>
          </cell>
        </row>
        <row r="76">
          <cell r="A76" t="str">
            <v>天  瀬  町</v>
          </cell>
          <cell r="B76">
            <v>1110</v>
          </cell>
          <cell r="C76">
            <v>4740</v>
          </cell>
          <cell r="D76">
            <v>2304</v>
          </cell>
          <cell r="E76">
            <v>2436</v>
          </cell>
          <cell r="F76">
            <v>1517</v>
          </cell>
          <cell r="G76">
            <v>626</v>
          </cell>
          <cell r="H76">
            <v>891</v>
          </cell>
        </row>
        <row r="77">
          <cell r="A77" t="str">
            <v>下 毛 郡</v>
          </cell>
          <cell r="B77">
            <v>3341</v>
          </cell>
          <cell r="C77">
            <v>12284</v>
          </cell>
          <cell r="D77">
            <v>5852</v>
          </cell>
          <cell r="E77">
            <v>6432</v>
          </cell>
          <cell r="F77">
            <v>3834</v>
          </cell>
          <cell r="G77">
            <v>1430</v>
          </cell>
          <cell r="H77">
            <v>2404</v>
          </cell>
        </row>
        <row r="78">
          <cell r="A78" t="str">
            <v>三  光  村</v>
          </cell>
          <cell r="B78">
            <v>823</v>
          </cell>
          <cell r="C78">
            <v>3025</v>
          </cell>
          <cell r="D78">
            <v>1418</v>
          </cell>
          <cell r="E78">
            <v>1607</v>
          </cell>
          <cell r="F78">
            <v>978</v>
          </cell>
          <cell r="G78">
            <v>363</v>
          </cell>
          <cell r="H78">
            <v>615</v>
          </cell>
        </row>
        <row r="79">
          <cell r="A79" t="str">
            <v>本耶馬溪町</v>
          </cell>
          <cell r="B79">
            <v>742</v>
          </cell>
          <cell r="C79">
            <v>2648</v>
          </cell>
          <cell r="D79">
            <v>1261</v>
          </cell>
          <cell r="E79">
            <v>1387</v>
          </cell>
          <cell r="F79">
            <v>875</v>
          </cell>
          <cell r="G79">
            <v>302</v>
          </cell>
          <cell r="H79">
            <v>573</v>
          </cell>
        </row>
        <row r="80">
          <cell r="A80" t="str">
            <v>耶馬渓  町</v>
          </cell>
          <cell r="B80">
            <v>1093</v>
          </cell>
          <cell r="C80">
            <v>4091</v>
          </cell>
          <cell r="D80">
            <v>1956</v>
          </cell>
          <cell r="E80">
            <v>2135</v>
          </cell>
          <cell r="F80">
            <v>1218</v>
          </cell>
          <cell r="G80">
            <v>484</v>
          </cell>
          <cell r="H80">
            <v>734</v>
          </cell>
        </row>
        <row r="81">
          <cell r="A81" t="str">
            <v>山  国  町</v>
          </cell>
          <cell r="B81">
            <v>683</v>
          </cell>
          <cell r="C81">
            <v>2520</v>
          </cell>
          <cell r="D81">
            <v>1217</v>
          </cell>
          <cell r="E81">
            <v>1303</v>
          </cell>
          <cell r="F81">
            <v>763</v>
          </cell>
          <cell r="G81">
            <v>281</v>
          </cell>
          <cell r="H81">
            <v>482</v>
          </cell>
        </row>
        <row r="82">
          <cell r="A82" t="str">
            <v>宇 佐 郡</v>
          </cell>
          <cell r="B82">
            <v>2626</v>
          </cell>
          <cell r="C82">
            <v>9320</v>
          </cell>
          <cell r="D82">
            <v>4476</v>
          </cell>
          <cell r="E82">
            <v>4844</v>
          </cell>
          <cell r="F82">
            <v>3331</v>
          </cell>
          <cell r="G82">
            <v>1342</v>
          </cell>
          <cell r="H82">
            <v>1989</v>
          </cell>
        </row>
        <row r="83">
          <cell r="A83" t="str">
            <v>院  内  町</v>
          </cell>
          <cell r="B83">
            <v>990</v>
          </cell>
          <cell r="C83">
            <v>3473</v>
          </cell>
          <cell r="D83">
            <v>1648</v>
          </cell>
          <cell r="E83">
            <v>1825</v>
          </cell>
          <cell r="F83">
            <v>1057</v>
          </cell>
          <cell r="G83">
            <v>393</v>
          </cell>
          <cell r="H83">
            <v>664</v>
          </cell>
        </row>
        <row r="84">
          <cell r="A84" t="str">
            <v>安心院  町</v>
          </cell>
          <cell r="B84">
            <v>1636</v>
          </cell>
          <cell r="C84">
            <v>5847</v>
          </cell>
          <cell r="D84">
            <v>2828</v>
          </cell>
          <cell r="E84">
            <v>3019</v>
          </cell>
          <cell r="F84">
            <v>2274</v>
          </cell>
          <cell r="G84">
            <v>949</v>
          </cell>
          <cell r="H84">
            <v>1325</v>
          </cell>
        </row>
        <row r="85">
          <cell r="A85" t="str">
            <v>資料：県統計情報課「１９９５年農業センサス」</v>
          </cell>
        </row>
        <row r="86">
          <cell r="A86" t="str">
            <v>  注）年次（  ）書は旧定義による数値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</sheetNames>
    <sheetDataSet>
      <sheetData sheetId="0">
        <row r="1">
          <cell r="A1" t="str">
            <v>　58．経営耕地面積規模別農家数</v>
          </cell>
        </row>
        <row r="2">
          <cell r="A2" t="str">
            <v>(単位  戸)</v>
          </cell>
          <cell r="N2" t="str">
            <v>各年２月１日</v>
          </cell>
        </row>
        <row r="3">
          <cell r="C3" t="str">
            <v>自給的農家</v>
          </cell>
          <cell r="E3" t="str">
            <v>販          売          農          家          数</v>
          </cell>
        </row>
        <row r="4">
          <cell r="A4" t="str">
            <v>年次および</v>
          </cell>
          <cell r="B4" t="str">
            <v>総農家数</v>
          </cell>
          <cell r="C4" t="str">
            <v>例 外</v>
          </cell>
          <cell r="D4" t="str">
            <v>0.3ha</v>
          </cell>
          <cell r="E4" t="str">
            <v>例外規定</v>
          </cell>
          <cell r="G4" t="str">
            <v>0.3</v>
          </cell>
          <cell r="H4" t="str">
            <v>0.5</v>
          </cell>
          <cell r="I4" t="str">
            <v>1.0</v>
          </cell>
          <cell r="J4" t="str">
            <v>1.5</v>
          </cell>
          <cell r="K4" t="str">
            <v>2.0</v>
          </cell>
          <cell r="L4" t="str">
            <v>2.5</v>
          </cell>
          <cell r="M4" t="str">
            <v>3.0</v>
          </cell>
          <cell r="N4" t="str">
            <v>4.0</v>
          </cell>
          <cell r="O4" t="str">
            <v>5.0ha</v>
          </cell>
        </row>
        <row r="5">
          <cell r="E5" t="str">
            <v>0.1ha</v>
          </cell>
          <cell r="F5" t="str">
            <v>0.1</v>
          </cell>
        </row>
        <row r="6">
          <cell r="A6" t="str">
            <v>市  町  村</v>
          </cell>
          <cell r="C6" t="str">
            <v>規 定</v>
          </cell>
          <cell r="D6" t="str">
            <v>未 満</v>
          </cell>
          <cell r="E6" t="str">
            <v>未 満</v>
          </cell>
          <cell r="F6" t="str">
            <v>～0.3</v>
          </cell>
          <cell r="G6" t="str">
            <v>～0.5</v>
          </cell>
          <cell r="H6" t="str">
            <v>～1.0</v>
          </cell>
          <cell r="I6" t="str">
            <v>～1.5</v>
          </cell>
          <cell r="J6" t="str">
            <v>～2.0</v>
          </cell>
          <cell r="K6" t="str">
            <v>～2.5</v>
          </cell>
          <cell r="L6" t="str">
            <v>～3.0</v>
          </cell>
          <cell r="M6" t="str">
            <v>～4.0</v>
          </cell>
          <cell r="N6" t="str">
            <v>～5.0</v>
          </cell>
          <cell r="O6" t="str">
            <v>以 上</v>
          </cell>
        </row>
        <row r="7">
          <cell r="A7" t="str">
            <v>昭和(60)年</v>
          </cell>
          <cell r="B7">
            <v>87237</v>
          </cell>
          <cell r="C7">
            <v>330</v>
          </cell>
          <cell r="D7">
            <v>24330</v>
          </cell>
          <cell r="G7">
            <v>16495</v>
          </cell>
          <cell r="H7">
            <v>25512</v>
          </cell>
          <cell r="I7">
            <v>11511</v>
          </cell>
          <cell r="J7">
            <v>5001</v>
          </cell>
          <cell r="K7">
            <v>2234</v>
          </cell>
          <cell r="L7">
            <v>991</v>
          </cell>
          <cell r="M7">
            <v>1193</v>
          </cell>
        </row>
        <row r="8">
          <cell r="A8" t="str">
            <v>  60</v>
          </cell>
          <cell r="B8">
            <v>83196</v>
          </cell>
          <cell r="C8">
            <v>330</v>
          </cell>
          <cell r="D8">
            <v>20829</v>
          </cell>
          <cell r="G8">
            <v>16495</v>
          </cell>
          <cell r="H8">
            <v>25512</v>
          </cell>
          <cell r="I8">
            <v>11511</v>
          </cell>
          <cell r="J8">
            <v>5001</v>
          </cell>
          <cell r="K8">
            <v>2234</v>
          </cell>
          <cell r="L8">
            <v>991</v>
          </cell>
          <cell r="M8">
            <v>989</v>
          </cell>
          <cell r="O8">
            <v>204</v>
          </cell>
        </row>
        <row r="9">
          <cell r="A9" t="str">
            <v>平成２年</v>
          </cell>
          <cell r="B9">
            <v>73575</v>
          </cell>
          <cell r="C9">
            <v>73</v>
          </cell>
          <cell r="D9">
            <v>17821</v>
          </cell>
          <cell r="E9">
            <v>286</v>
          </cell>
          <cell r="F9">
            <v>746</v>
          </cell>
          <cell r="G9">
            <v>14020</v>
          </cell>
          <cell r="H9">
            <v>21890</v>
          </cell>
          <cell r="I9">
            <v>9931</v>
          </cell>
          <cell r="J9">
            <v>4349</v>
          </cell>
          <cell r="K9">
            <v>2036</v>
          </cell>
          <cell r="L9">
            <v>942</v>
          </cell>
          <cell r="M9">
            <v>851</v>
          </cell>
          <cell r="N9">
            <v>310</v>
          </cell>
          <cell r="O9">
            <v>320</v>
          </cell>
        </row>
        <row r="11">
          <cell r="A11" t="str">
            <v>  7</v>
          </cell>
          <cell r="B11">
            <v>64445</v>
          </cell>
          <cell r="C11">
            <v>63</v>
          </cell>
          <cell r="D11">
            <v>16001</v>
          </cell>
          <cell r="E11">
            <v>166</v>
          </cell>
          <cell r="F11">
            <v>681</v>
          </cell>
          <cell r="G11">
            <v>12766</v>
          </cell>
          <cell r="H11">
            <v>18977</v>
          </cell>
          <cell r="I11">
            <v>8127</v>
          </cell>
          <cell r="J11">
            <v>3509</v>
          </cell>
          <cell r="K11">
            <v>1700</v>
          </cell>
          <cell r="L11">
            <v>822</v>
          </cell>
          <cell r="M11">
            <v>869</v>
          </cell>
          <cell r="N11">
            <v>333</v>
          </cell>
          <cell r="O11">
            <v>431</v>
          </cell>
        </row>
        <row r="13">
          <cell r="A13" t="str">
            <v>市  部</v>
          </cell>
          <cell r="B13">
            <v>26271</v>
          </cell>
          <cell r="C13">
            <v>17</v>
          </cell>
          <cell r="D13">
            <v>7295</v>
          </cell>
          <cell r="E13">
            <v>41</v>
          </cell>
          <cell r="F13">
            <v>256</v>
          </cell>
          <cell r="G13">
            <v>5394</v>
          </cell>
          <cell r="H13">
            <v>7387</v>
          </cell>
          <cell r="I13">
            <v>3087</v>
          </cell>
          <cell r="J13">
            <v>1245</v>
          </cell>
          <cell r="K13">
            <v>637</v>
          </cell>
          <cell r="L13">
            <v>291</v>
          </cell>
          <cell r="M13">
            <v>321</v>
          </cell>
          <cell r="N13">
            <v>128</v>
          </cell>
          <cell r="O13">
            <v>172</v>
          </cell>
        </row>
        <row r="14">
          <cell r="A14" t="str">
            <v>郡  部</v>
          </cell>
          <cell r="B14">
            <v>38174</v>
          </cell>
          <cell r="C14">
            <v>46</v>
          </cell>
          <cell r="D14">
            <v>8706</v>
          </cell>
          <cell r="E14">
            <v>125</v>
          </cell>
          <cell r="F14">
            <v>425</v>
          </cell>
          <cell r="G14">
            <v>7372</v>
          </cell>
          <cell r="H14">
            <v>11590</v>
          </cell>
          <cell r="I14">
            <v>5040</v>
          </cell>
          <cell r="J14">
            <v>2264</v>
          </cell>
          <cell r="K14">
            <v>1063</v>
          </cell>
          <cell r="L14">
            <v>531</v>
          </cell>
          <cell r="M14">
            <v>548</v>
          </cell>
          <cell r="N14">
            <v>205</v>
          </cell>
          <cell r="O14">
            <v>259</v>
          </cell>
        </row>
        <row r="16">
          <cell r="A16" t="str">
            <v>大  分  市</v>
          </cell>
          <cell r="B16">
            <v>5368</v>
          </cell>
          <cell r="C16">
            <v>1</v>
          </cell>
          <cell r="D16">
            <v>2027</v>
          </cell>
          <cell r="E16">
            <v>4</v>
          </cell>
          <cell r="F16">
            <v>41</v>
          </cell>
          <cell r="G16">
            <v>1300</v>
          </cell>
          <cell r="H16">
            <v>1431</v>
          </cell>
          <cell r="I16">
            <v>365</v>
          </cell>
          <cell r="J16">
            <v>100</v>
          </cell>
          <cell r="K16">
            <v>35</v>
          </cell>
          <cell r="L16">
            <v>20</v>
          </cell>
          <cell r="M16">
            <v>24</v>
          </cell>
          <cell r="N16">
            <v>9</v>
          </cell>
          <cell r="O16">
            <v>11</v>
          </cell>
        </row>
        <row r="17">
          <cell r="A17" t="str">
            <v>別  府  市</v>
          </cell>
          <cell r="B17">
            <v>711</v>
          </cell>
          <cell r="C17">
            <v>0</v>
          </cell>
          <cell r="D17">
            <v>266</v>
          </cell>
          <cell r="E17">
            <v>2</v>
          </cell>
          <cell r="F17">
            <v>29</v>
          </cell>
          <cell r="G17">
            <v>173</v>
          </cell>
          <cell r="H17">
            <v>170</v>
          </cell>
          <cell r="I17">
            <v>45</v>
          </cell>
          <cell r="J17">
            <v>17</v>
          </cell>
          <cell r="K17">
            <v>4</v>
          </cell>
          <cell r="L17">
            <v>2</v>
          </cell>
          <cell r="M17">
            <v>2</v>
          </cell>
          <cell r="N17">
            <v>0</v>
          </cell>
          <cell r="O17">
            <v>1</v>
          </cell>
        </row>
        <row r="18">
          <cell r="A18" t="str">
            <v>中  津  市</v>
          </cell>
          <cell r="B18">
            <v>2402</v>
          </cell>
          <cell r="C18">
            <v>0</v>
          </cell>
          <cell r="D18">
            <v>586</v>
          </cell>
          <cell r="E18">
            <v>1</v>
          </cell>
          <cell r="F18">
            <v>4</v>
          </cell>
          <cell r="G18">
            <v>519</v>
          </cell>
          <cell r="H18">
            <v>803</v>
          </cell>
          <cell r="I18">
            <v>294</v>
          </cell>
          <cell r="J18">
            <v>103</v>
          </cell>
          <cell r="K18">
            <v>43</v>
          </cell>
          <cell r="L18">
            <v>15</v>
          </cell>
          <cell r="M18">
            <v>25</v>
          </cell>
          <cell r="N18">
            <v>7</v>
          </cell>
          <cell r="O18">
            <v>2</v>
          </cell>
        </row>
        <row r="19">
          <cell r="A19" t="str">
            <v>日  田  市</v>
          </cell>
          <cell r="B19">
            <v>3281</v>
          </cell>
          <cell r="C19">
            <v>0</v>
          </cell>
          <cell r="D19">
            <v>1251</v>
          </cell>
          <cell r="E19">
            <v>3</v>
          </cell>
          <cell r="F19">
            <v>40</v>
          </cell>
          <cell r="G19">
            <v>913</v>
          </cell>
          <cell r="H19">
            <v>695</v>
          </cell>
          <cell r="I19">
            <v>147</v>
          </cell>
          <cell r="J19">
            <v>81</v>
          </cell>
          <cell r="K19">
            <v>68</v>
          </cell>
          <cell r="L19">
            <v>26</v>
          </cell>
          <cell r="M19">
            <v>37</v>
          </cell>
          <cell r="N19">
            <v>7</v>
          </cell>
          <cell r="O19">
            <v>13</v>
          </cell>
        </row>
        <row r="20">
          <cell r="A20" t="str">
            <v>佐  伯  市</v>
          </cell>
          <cell r="B20">
            <v>1334</v>
          </cell>
          <cell r="C20">
            <v>3</v>
          </cell>
          <cell r="D20">
            <v>417</v>
          </cell>
          <cell r="E20">
            <v>0</v>
          </cell>
          <cell r="F20">
            <v>22</v>
          </cell>
          <cell r="G20">
            <v>331</v>
          </cell>
          <cell r="H20">
            <v>381</v>
          </cell>
          <cell r="I20">
            <v>106</v>
          </cell>
          <cell r="J20">
            <v>33</v>
          </cell>
          <cell r="K20">
            <v>9</v>
          </cell>
          <cell r="L20">
            <v>11</v>
          </cell>
          <cell r="M20">
            <v>11</v>
          </cell>
          <cell r="N20">
            <v>8</v>
          </cell>
          <cell r="O20">
            <v>2</v>
          </cell>
        </row>
        <row r="21">
          <cell r="A21" t="str">
            <v>臼  杵  市</v>
          </cell>
          <cell r="B21">
            <v>1586</v>
          </cell>
          <cell r="C21">
            <v>2</v>
          </cell>
          <cell r="D21">
            <v>647</v>
          </cell>
          <cell r="E21">
            <v>7</v>
          </cell>
          <cell r="F21">
            <v>40</v>
          </cell>
          <cell r="G21">
            <v>364</v>
          </cell>
          <cell r="H21">
            <v>384</v>
          </cell>
          <cell r="I21">
            <v>85</v>
          </cell>
          <cell r="J21">
            <v>35</v>
          </cell>
          <cell r="K21">
            <v>16</v>
          </cell>
          <cell r="L21">
            <v>1</v>
          </cell>
          <cell r="M21">
            <v>2</v>
          </cell>
          <cell r="N21">
            <v>2</v>
          </cell>
          <cell r="O21">
            <v>1</v>
          </cell>
        </row>
        <row r="22">
          <cell r="A22" t="str">
            <v>津久見  市</v>
          </cell>
          <cell r="B22">
            <v>645</v>
          </cell>
          <cell r="C22">
            <v>7</v>
          </cell>
          <cell r="D22">
            <v>228</v>
          </cell>
          <cell r="E22">
            <v>3</v>
          </cell>
          <cell r="F22">
            <v>37</v>
          </cell>
          <cell r="G22">
            <v>143</v>
          </cell>
          <cell r="H22">
            <v>159</v>
          </cell>
          <cell r="I22">
            <v>36</v>
          </cell>
          <cell r="J22">
            <v>16</v>
          </cell>
          <cell r="K22">
            <v>12</v>
          </cell>
          <cell r="L22">
            <v>4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竹  田  市</v>
          </cell>
          <cell r="B23">
            <v>2449</v>
          </cell>
          <cell r="C23">
            <v>4</v>
          </cell>
          <cell r="D23">
            <v>448</v>
          </cell>
          <cell r="E23">
            <v>10</v>
          </cell>
          <cell r="F23">
            <v>17</v>
          </cell>
          <cell r="G23">
            <v>347</v>
          </cell>
          <cell r="H23">
            <v>694</v>
          </cell>
          <cell r="I23">
            <v>477</v>
          </cell>
          <cell r="J23">
            <v>202</v>
          </cell>
          <cell r="K23">
            <v>104</v>
          </cell>
          <cell r="L23">
            <v>49</v>
          </cell>
          <cell r="M23">
            <v>43</v>
          </cell>
          <cell r="N23">
            <v>19</v>
          </cell>
          <cell r="O23">
            <v>35</v>
          </cell>
        </row>
        <row r="24">
          <cell r="A24" t="str">
            <v>豊後高田市</v>
          </cell>
          <cell r="B24">
            <v>2114</v>
          </cell>
          <cell r="C24">
            <v>0</v>
          </cell>
          <cell r="D24">
            <v>449</v>
          </cell>
          <cell r="E24">
            <v>4</v>
          </cell>
          <cell r="F24">
            <v>12</v>
          </cell>
          <cell r="G24">
            <v>360</v>
          </cell>
          <cell r="H24">
            <v>619</v>
          </cell>
          <cell r="I24">
            <v>317</v>
          </cell>
          <cell r="J24">
            <v>128</v>
          </cell>
          <cell r="K24">
            <v>89</v>
          </cell>
          <cell r="L24">
            <v>39</v>
          </cell>
          <cell r="M24">
            <v>55</v>
          </cell>
          <cell r="N24">
            <v>18</v>
          </cell>
          <cell r="O24">
            <v>24</v>
          </cell>
        </row>
        <row r="25">
          <cell r="A25" t="str">
            <v>杵  築  市</v>
          </cell>
          <cell r="B25">
            <v>1881</v>
          </cell>
          <cell r="C25">
            <v>0</v>
          </cell>
          <cell r="D25">
            <v>296</v>
          </cell>
          <cell r="E25">
            <v>3</v>
          </cell>
          <cell r="F25">
            <v>7</v>
          </cell>
          <cell r="G25">
            <v>298</v>
          </cell>
          <cell r="H25">
            <v>665</v>
          </cell>
          <cell r="I25">
            <v>329</v>
          </cell>
          <cell r="J25">
            <v>154</v>
          </cell>
          <cell r="K25">
            <v>69</v>
          </cell>
          <cell r="L25">
            <v>27</v>
          </cell>
          <cell r="M25">
            <v>20</v>
          </cell>
          <cell r="N25">
            <v>7</v>
          </cell>
          <cell r="O25">
            <v>6</v>
          </cell>
        </row>
        <row r="26">
          <cell r="A26" t="str">
            <v>宇  佐  市</v>
          </cell>
          <cell r="B26">
            <v>4500</v>
          </cell>
          <cell r="C26">
            <v>0</v>
          </cell>
          <cell r="D26">
            <v>680</v>
          </cell>
          <cell r="E26">
            <v>4</v>
          </cell>
          <cell r="F26">
            <v>7</v>
          </cell>
          <cell r="G26">
            <v>646</v>
          </cell>
          <cell r="H26">
            <v>1386</v>
          </cell>
          <cell r="I26">
            <v>886</v>
          </cell>
          <cell r="J26">
            <v>376</v>
          </cell>
          <cell r="K26">
            <v>188</v>
          </cell>
          <cell r="L26">
            <v>97</v>
          </cell>
          <cell r="M26">
            <v>102</v>
          </cell>
          <cell r="N26">
            <v>51</v>
          </cell>
          <cell r="O26">
            <v>77</v>
          </cell>
        </row>
        <row r="27">
          <cell r="A27" t="str">
            <v>西国東郡</v>
          </cell>
          <cell r="B27">
            <v>1640</v>
          </cell>
          <cell r="C27">
            <v>2</v>
          </cell>
          <cell r="D27">
            <v>477</v>
          </cell>
          <cell r="E27">
            <v>4</v>
          </cell>
          <cell r="F27">
            <v>14</v>
          </cell>
          <cell r="G27">
            <v>341</v>
          </cell>
          <cell r="H27">
            <v>464</v>
          </cell>
          <cell r="I27">
            <v>147</v>
          </cell>
          <cell r="J27">
            <v>66</v>
          </cell>
          <cell r="K27">
            <v>35</v>
          </cell>
          <cell r="L27">
            <v>30</v>
          </cell>
          <cell r="M27">
            <v>31</v>
          </cell>
          <cell r="N27">
            <v>13</v>
          </cell>
          <cell r="O27">
            <v>16</v>
          </cell>
        </row>
        <row r="28">
          <cell r="A28" t="str">
            <v>大  田  村</v>
          </cell>
          <cell r="B28">
            <v>488</v>
          </cell>
          <cell r="C28">
            <v>0</v>
          </cell>
          <cell r="D28">
            <v>128</v>
          </cell>
          <cell r="E28">
            <v>2</v>
          </cell>
          <cell r="F28">
            <v>1</v>
          </cell>
          <cell r="G28">
            <v>96</v>
          </cell>
          <cell r="H28">
            <v>171</v>
          </cell>
          <cell r="I28">
            <v>49</v>
          </cell>
          <cell r="J28">
            <v>19</v>
          </cell>
          <cell r="K28">
            <v>5</v>
          </cell>
          <cell r="L28">
            <v>2</v>
          </cell>
          <cell r="M28">
            <v>7</v>
          </cell>
          <cell r="N28">
            <v>3</v>
          </cell>
          <cell r="O28">
            <v>5</v>
          </cell>
        </row>
        <row r="29">
          <cell r="A29" t="str">
            <v>真  玉  町</v>
          </cell>
          <cell r="B29">
            <v>650</v>
          </cell>
          <cell r="C29">
            <v>1</v>
          </cell>
          <cell r="D29">
            <v>189</v>
          </cell>
          <cell r="E29">
            <v>1</v>
          </cell>
          <cell r="F29">
            <v>7</v>
          </cell>
          <cell r="G29">
            <v>148</v>
          </cell>
          <cell r="H29">
            <v>164</v>
          </cell>
          <cell r="I29">
            <v>52</v>
          </cell>
          <cell r="J29">
            <v>22</v>
          </cell>
          <cell r="K29">
            <v>21</v>
          </cell>
          <cell r="L29">
            <v>16</v>
          </cell>
          <cell r="M29">
            <v>18</v>
          </cell>
          <cell r="N29">
            <v>7</v>
          </cell>
          <cell r="O29">
            <v>4</v>
          </cell>
        </row>
        <row r="30">
          <cell r="A30" t="str">
            <v>香々地  町</v>
          </cell>
          <cell r="B30">
            <v>502</v>
          </cell>
          <cell r="C30">
            <v>1</v>
          </cell>
          <cell r="D30">
            <v>160</v>
          </cell>
          <cell r="E30">
            <v>1</v>
          </cell>
          <cell r="F30">
            <v>6</v>
          </cell>
          <cell r="G30">
            <v>97</v>
          </cell>
          <cell r="H30">
            <v>129</v>
          </cell>
          <cell r="I30">
            <v>46</v>
          </cell>
          <cell r="J30">
            <v>25</v>
          </cell>
          <cell r="K30">
            <v>9</v>
          </cell>
          <cell r="L30">
            <v>12</v>
          </cell>
          <cell r="M30">
            <v>6</v>
          </cell>
          <cell r="N30">
            <v>3</v>
          </cell>
          <cell r="O30">
            <v>7</v>
          </cell>
        </row>
        <row r="31">
          <cell r="A31" t="str">
            <v>東国東郡</v>
          </cell>
          <cell r="B31">
            <v>4873</v>
          </cell>
          <cell r="C31">
            <v>3</v>
          </cell>
          <cell r="D31">
            <v>1123</v>
          </cell>
          <cell r="E31">
            <v>12</v>
          </cell>
          <cell r="F31">
            <v>47</v>
          </cell>
          <cell r="G31">
            <v>1094</v>
          </cell>
          <cell r="H31">
            <v>1640</v>
          </cell>
          <cell r="I31">
            <v>512</v>
          </cell>
          <cell r="J31">
            <v>223</v>
          </cell>
          <cell r="K31">
            <v>103</v>
          </cell>
          <cell r="L31">
            <v>48</v>
          </cell>
          <cell r="M31">
            <v>34</v>
          </cell>
          <cell r="N31">
            <v>21</v>
          </cell>
          <cell r="O31">
            <v>13</v>
          </cell>
        </row>
        <row r="32">
          <cell r="A32" t="str">
            <v>国  見  町</v>
          </cell>
          <cell r="B32">
            <v>912</v>
          </cell>
          <cell r="C32">
            <v>1</v>
          </cell>
          <cell r="D32">
            <v>255</v>
          </cell>
          <cell r="E32">
            <v>2</v>
          </cell>
          <cell r="F32">
            <v>10</v>
          </cell>
          <cell r="G32">
            <v>197</v>
          </cell>
          <cell r="H32">
            <v>302</v>
          </cell>
          <cell r="I32">
            <v>74</v>
          </cell>
          <cell r="J32">
            <v>35</v>
          </cell>
          <cell r="K32">
            <v>20</v>
          </cell>
          <cell r="L32">
            <v>4</v>
          </cell>
          <cell r="M32">
            <v>7</v>
          </cell>
          <cell r="N32">
            <v>2</v>
          </cell>
          <cell r="O32">
            <v>3</v>
          </cell>
        </row>
        <row r="33">
          <cell r="A33" t="str">
            <v>姫  島  村</v>
          </cell>
          <cell r="B33">
            <v>87</v>
          </cell>
          <cell r="C33">
            <v>0</v>
          </cell>
          <cell r="D33">
            <v>83</v>
          </cell>
          <cell r="E33">
            <v>0</v>
          </cell>
          <cell r="F33">
            <v>0</v>
          </cell>
          <cell r="G33">
            <v>4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国  東  町</v>
          </cell>
          <cell r="B34">
            <v>1914</v>
          </cell>
          <cell r="C34">
            <v>1</v>
          </cell>
          <cell r="D34">
            <v>436</v>
          </cell>
          <cell r="E34">
            <v>5</v>
          </cell>
          <cell r="F34">
            <v>13</v>
          </cell>
          <cell r="G34">
            <v>445</v>
          </cell>
          <cell r="H34">
            <v>622</v>
          </cell>
          <cell r="I34">
            <v>213</v>
          </cell>
          <cell r="J34">
            <v>98</v>
          </cell>
          <cell r="K34">
            <v>34</v>
          </cell>
          <cell r="L34">
            <v>24</v>
          </cell>
          <cell r="M34">
            <v>11</v>
          </cell>
          <cell r="N34">
            <v>9</v>
          </cell>
          <cell r="O34">
            <v>3</v>
          </cell>
        </row>
        <row r="35">
          <cell r="A35" t="str">
            <v>武  蔵  町</v>
          </cell>
          <cell r="B35">
            <v>678</v>
          </cell>
          <cell r="C35">
            <v>0</v>
          </cell>
          <cell r="D35">
            <v>138</v>
          </cell>
          <cell r="E35">
            <v>1</v>
          </cell>
          <cell r="F35">
            <v>16</v>
          </cell>
          <cell r="G35">
            <v>173</v>
          </cell>
          <cell r="H35">
            <v>233</v>
          </cell>
          <cell r="I35">
            <v>69</v>
          </cell>
          <cell r="J35">
            <v>21</v>
          </cell>
          <cell r="K35">
            <v>13</v>
          </cell>
          <cell r="L35">
            <v>3</v>
          </cell>
          <cell r="M35">
            <v>3</v>
          </cell>
          <cell r="N35">
            <v>4</v>
          </cell>
          <cell r="O35">
            <v>4</v>
          </cell>
        </row>
        <row r="36">
          <cell r="A36" t="str">
            <v>安  岐  町</v>
          </cell>
          <cell r="B36">
            <v>1282</v>
          </cell>
          <cell r="C36">
            <v>1</v>
          </cell>
          <cell r="D36">
            <v>211</v>
          </cell>
          <cell r="E36">
            <v>4</v>
          </cell>
          <cell r="F36">
            <v>8</v>
          </cell>
          <cell r="G36">
            <v>275</v>
          </cell>
          <cell r="H36">
            <v>483</v>
          </cell>
          <cell r="I36">
            <v>156</v>
          </cell>
          <cell r="J36">
            <v>69</v>
          </cell>
          <cell r="K36">
            <v>36</v>
          </cell>
          <cell r="L36">
            <v>17</v>
          </cell>
          <cell r="M36">
            <v>13</v>
          </cell>
          <cell r="N36">
            <v>6</v>
          </cell>
          <cell r="O36">
            <v>3</v>
          </cell>
        </row>
        <row r="37">
          <cell r="A37" t="str">
            <v>速 見 郡</v>
          </cell>
          <cell r="B37">
            <v>2744</v>
          </cell>
          <cell r="C37">
            <v>2</v>
          </cell>
          <cell r="D37">
            <v>476</v>
          </cell>
          <cell r="E37">
            <v>9</v>
          </cell>
          <cell r="F37">
            <v>22</v>
          </cell>
          <cell r="G37">
            <v>483</v>
          </cell>
          <cell r="H37">
            <v>935</v>
          </cell>
          <cell r="I37">
            <v>465</v>
          </cell>
          <cell r="J37">
            <v>172</v>
          </cell>
          <cell r="K37">
            <v>78</v>
          </cell>
          <cell r="L37">
            <v>35</v>
          </cell>
          <cell r="M37">
            <v>32</v>
          </cell>
          <cell r="N37">
            <v>15</v>
          </cell>
          <cell r="O37">
            <v>20</v>
          </cell>
        </row>
        <row r="38">
          <cell r="A38" t="str">
            <v>日  出  町</v>
          </cell>
          <cell r="B38">
            <v>1357</v>
          </cell>
          <cell r="C38">
            <v>2</v>
          </cell>
          <cell r="D38">
            <v>307</v>
          </cell>
          <cell r="E38">
            <v>5</v>
          </cell>
          <cell r="F38">
            <v>19</v>
          </cell>
          <cell r="G38">
            <v>281</v>
          </cell>
          <cell r="H38">
            <v>471</v>
          </cell>
          <cell r="I38">
            <v>183</v>
          </cell>
          <cell r="J38">
            <v>49</v>
          </cell>
          <cell r="K38">
            <v>18</v>
          </cell>
          <cell r="L38">
            <v>4</v>
          </cell>
          <cell r="M38">
            <v>8</v>
          </cell>
          <cell r="N38">
            <v>7</v>
          </cell>
          <cell r="O38">
            <v>3</v>
          </cell>
        </row>
        <row r="39">
          <cell r="A39" t="str">
            <v>山  香  町</v>
          </cell>
          <cell r="B39">
            <v>1387</v>
          </cell>
          <cell r="C39">
            <v>0</v>
          </cell>
          <cell r="D39">
            <v>169</v>
          </cell>
          <cell r="E39">
            <v>4</v>
          </cell>
          <cell r="F39">
            <v>3</v>
          </cell>
          <cell r="G39">
            <v>202</v>
          </cell>
          <cell r="H39">
            <v>464</v>
          </cell>
          <cell r="I39">
            <v>282</v>
          </cell>
          <cell r="J39">
            <v>123</v>
          </cell>
          <cell r="K39">
            <v>60</v>
          </cell>
          <cell r="L39">
            <v>31</v>
          </cell>
          <cell r="M39">
            <v>24</v>
          </cell>
          <cell r="N39">
            <v>8</v>
          </cell>
          <cell r="O39">
            <v>17</v>
          </cell>
        </row>
        <row r="40">
          <cell r="A40" t="str">
            <v>大 分 郡</v>
          </cell>
          <cell r="B40">
            <v>3927</v>
          </cell>
          <cell r="C40">
            <v>1</v>
          </cell>
          <cell r="D40">
            <v>714</v>
          </cell>
          <cell r="E40">
            <v>4</v>
          </cell>
          <cell r="F40">
            <v>18</v>
          </cell>
          <cell r="G40">
            <v>613</v>
          </cell>
          <cell r="H40">
            <v>1381</v>
          </cell>
          <cell r="I40">
            <v>706</v>
          </cell>
          <cell r="J40">
            <v>302</v>
          </cell>
          <cell r="K40">
            <v>94</v>
          </cell>
          <cell r="L40">
            <v>39</v>
          </cell>
          <cell r="M40">
            <v>35</v>
          </cell>
          <cell r="N40">
            <v>8</v>
          </cell>
          <cell r="O40">
            <v>12</v>
          </cell>
        </row>
        <row r="41">
          <cell r="A41" t="str">
            <v>野津原  町</v>
          </cell>
          <cell r="B41">
            <v>828</v>
          </cell>
          <cell r="C41">
            <v>1</v>
          </cell>
          <cell r="D41">
            <v>129</v>
          </cell>
          <cell r="E41">
            <v>2</v>
          </cell>
          <cell r="F41">
            <v>5</v>
          </cell>
          <cell r="G41">
            <v>159</v>
          </cell>
          <cell r="H41">
            <v>286</v>
          </cell>
          <cell r="I41">
            <v>160</v>
          </cell>
          <cell r="J41">
            <v>50</v>
          </cell>
          <cell r="K41">
            <v>24</v>
          </cell>
          <cell r="L41">
            <v>6</v>
          </cell>
          <cell r="M41">
            <v>4</v>
          </cell>
          <cell r="N41">
            <v>1</v>
          </cell>
          <cell r="O41">
            <v>1</v>
          </cell>
        </row>
        <row r="42">
          <cell r="A42" t="str">
            <v>挾  間  町</v>
          </cell>
          <cell r="B42">
            <v>944</v>
          </cell>
          <cell r="C42">
            <v>0</v>
          </cell>
          <cell r="D42">
            <v>155</v>
          </cell>
          <cell r="E42">
            <v>1</v>
          </cell>
          <cell r="F42">
            <v>1</v>
          </cell>
          <cell r="G42">
            <v>148</v>
          </cell>
          <cell r="H42">
            <v>363</v>
          </cell>
          <cell r="I42">
            <v>163</v>
          </cell>
          <cell r="J42">
            <v>76</v>
          </cell>
          <cell r="K42">
            <v>18</v>
          </cell>
          <cell r="L42">
            <v>8</v>
          </cell>
          <cell r="M42">
            <v>9</v>
          </cell>
          <cell r="N42">
            <v>0</v>
          </cell>
          <cell r="O42">
            <v>2</v>
          </cell>
        </row>
        <row r="43">
          <cell r="A43" t="str">
            <v>庄  内  町</v>
          </cell>
          <cell r="B43">
            <v>1460</v>
          </cell>
          <cell r="C43">
            <v>0</v>
          </cell>
          <cell r="D43">
            <v>277</v>
          </cell>
          <cell r="E43">
            <v>0</v>
          </cell>
          <cell r="F43">
            <v>6</v>
          </cell>
          <cell r="G43">
            <v>170</v>
          </cell>
          <cell r="H43">
            <v>475</v>
          </cell>
          <cell r="I43">
            <v>305</v>
          </cell>
          <cell r="J43">
            <v>140</v>
          </cell>
          <cell r="K43">
            <v>39</v>
          </cell>
          <cell r="L43">
            <v>21</v>
          </cell>
          <cell r="M43">
            <v>18</v>
          </cell>
          <cell r="N43">
            <v>5</v>
          </cell>
          <cell r="O43">
            <v>4</v>
          </cell>
        </row>
        <row r="44">
          <cell r="A44" t="str">
            <v>湯布院  町</v>
          </cell>
          <cell r="B44">
            <v>695</v>
          </cell>
          <cell r="C44">
            <v>0</v>
          </cell>
          <cell r="D44">
            <v>153</v>
          </cell>
          <cell r="E44">
            <v>1</v>
          </cell>
          <cell r="F44">
            <v>6</v>
          </cell>
          <cell r="G44">
            <v>136</v>
          </cell>
          <cell r="H44">
            <v>257</v>
          </cell>
          <cell r="I44">
            <v>78</v>
          </cell>
          <cell r="J44">
            <v>36</v>
          </cell>
          <cell r="K44">
            <v>13</v>
          </cell>
          <cell r="L44">
            <v>4</v>
          </cell>
          <cell r="M44">
            <v>4</v>
          </cell>
          <cell r="N44">
            <v>2</v>
          </cell>
          <cell r="O44">
            <v>5</v>
          </cell>
        </row>
        <row r="45">
          <cell r="A45" t="str">
            <v>北海部郡</v>
          </cell>
          <cell r="B45">
            <v>681</v>
          </cell>
          <cell r="C45">
            <v>0</v>
          </cell>
          <cell r="D45">
            <v>421</v>
          </cell>
          <cell r="E45">
            <v>0</v>
          </cell>
          <cell r="F45">
            <v>2</v>
          </cell>
          <cell r="G45">
            <v>154</v>
          </cell>
          <cell r="H45">
            <v>84</v>
          </cell>
          <cell r="I45">
            <v>13</v>
          </cell>
          <cell r="J45">
            <v>4</v>
          </cell>
          <cell r="K45">
            <v>1</v>
          </cell>
          <cell r="L45">
            <v>0</v>
          </cell>
          <cell r="M45">
            <v>1</v>
          </cell>
          <cell r="N45">
            <v>1</v>
          </cell>
          <cell r="O45">
            <v>0</v>
          </cell>
        </row>
        <row r="46">
          <cell r="A46" t="str">
            <v>佐賀関  町</v>
          </cell>
          <cell r="B46">
            <v>681</v>
          </cell>
          <cell r="C46">
            <v>0</v>
          </cell>
          <cell r="D46">
            <v>421</v>
          </cell>
          <cell r="E46">
            <v>0</v>
          </cell>
          <cell r="F46">
            <v>2</v>
          </cell>
          <cell r="G46">
            <v>154</v>
          </cell>
          <cell r="H46">
            <v>84</v>
          </cell>
          <cell r="I46">
            <v>13</v>
          </cell>
          <cell r="J46">
            <v>4</v>
          </cell>
          <cell r="K46">
            <v>1</v>
          </cell>
          <cell r="L46">
            <v>0</v>
          </cell>
          <cell r="M46">
            <v>1</v>
          </cell>
          <cell r="N46">
            <v>1</v>
          </cell>
          <cell r="O46">
            <v>0</v>
          </cell>
        </row>
        <row r="47">
          <cell r="A47" t="str">
            <v>南海部郡</v>
          </cell>
          <cell r="B47">
            <v>2684</v>
          </cell>
          <cell r="C47">
            <v>9</v>
          </cell>
          <cell r="D47">
            <v>1113</v>
          </cell>
          <cell r="E47">
            <v>19</v>
          </cell>
          <cell r="F47">
            <v>76</v>
          </cell>
          <cell r="G47">
            <v>711</v>
          </cell>
          <cell r="H47">
            <v>566</v>
          </cell>
          <cell r="I47">
            <v>112</v>
          </cell>
          <cell r="J47">
            <v>46</v>
          </cell>
          <cell r="K47">
            <v>15</v>
          </cell>
          <cell r="L47">
            <v>4</v>
          </cell>
          <cell r="M47">
            <v>5</v>
          </cell>
          <cell r="N47">
            <v>3</v>
          </cell>
          <cell r="O47">
            <v>5</v>
          </cell>
        </row>
        <row r="48">
          <cell r="A48" t="str">
            <v>上  浦  町</v>
          </cell>
          <cell r="B48">
            <v>139</v>
          </cell>
          <cell r="C48">
            <v>0</v>
          </cell>
          <cell r="D48">
            <v>101</v>
          </cell>
          <cell r="E48">
            <v>0</v>
          </cell>
          <cell r="F48">
            <v>5</v>
          </cell>
          <cell r="G48">
            <v>25</v>
          </cell>
          <cell r="H48">
            <v>7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弥  生  町</v>
          </cell>
          <cell r="B49">
            <v>634</v>
          </cell>
          <cell r="C49">
            <v>3</v>
          </cell>
          <cell r="D49">
            <v>271</v>
          </cell>
          <cell r="E49">
            <v>2</v>
          </cell>
          <cell r="F49">
            <v>9</v>
          </cell>
          <cell r="G49">
            <v>205</v>
          </cell>
          <cell r="H49">
            <v>116</v>
          </cell>
          <cell r="I49">
            <v>18</v>
          </cell>
          <cell r="J49">
            <v>5</v>
          </cell>
          <cell r="K49">
            <v>3</v>
          </cell>
          <cell r="L49">
            <v>1</v>
          </cell>
          <cell r="M49">
            <v>1</v>
          </cell>
          <cell r="N49">
            <v>0</v>
          </cell>
          <cell r="O49">
            <v>0</v>
          </cell>
        </row>
        <row r="50">
          <cell r="A50" t="str">
            <v>本  匠  村</v>
          </cell>
          <cell r="B50">
            <v>319</v>
          </cell>
          <cell r="C50">
            <v>3</v>
          </cell>
          <cell r="D50">
            <v>146</v>
          </cell>
          <cell r="E50">
            <v>4</v>
          </cell>
          <cell r="F50">
            <v>16</v>
          </cell>
          <cell r="G50">
            <v>97</v>
          </cell>
          <cell r="H50">
            <v>45</v>
          </cell>
          <cell r="I50">
            <v>5</v>
          </cell>
          <cell r="J50">
            <v>3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 t="str">
            <v>宇  目  町</v>
          </cell>
          <cell r="B51">
            <v>597</v>
          </cell>
          <cell r="C51">
            <v>1</v>
          </cell>
          <cell r="D51">
            <v>142</v>
          </cell>
          <cell r="E51">
            <v>12</v>
          </cell>
          <cell r="F51">
            <v>25</v>
          </cell>
          <cell r="G51">
            <v>158</v>
          </cell>
          <cell r="H51">
            <v>183</v>
          </cell>
          <cell r="I51">
            <v>38</v>
          </cell>
          <cell r="J51">
            <v>20</v>
          </cell>
          <cell r="K51">
            <v>8</v>
          </cell>
          <cell r="L51">
            <v>1</v>
          </cell>
          <cell r="M51">
            <v>1</v>
          </cell>
          <cell r="N51">
            <v>3</v>
          </cell>
          <cell r="O51">
            <v>5</v>
          </cell>
        </row>
        <row r="52">
          <cell r="A52" t="str">
            <v>直  川  村</v>
          </cell>
          <cell r="B52">
            <v>377</v>
          </cell>
          <cell r="C52">
            <v>1</v>
          </cell>
          <cell r="D52">
            <v>90</v>
          </cell>
          <cell r="E52">
            <v>1</v>
          </cell>
          <cell r="F52">
            <v>0</v>
          </cell>
          <cell r="G52">
            <v>110</v>
          </cell>
          <cell r="H52">
            <v>130</v>
          </cell>
          <cell r="I52">
            <v>27</v>
          </cell>
          <cell r="J52">
            <v>11</v>
          </cell>
          <cell r="K52">
            <v>3</v>
          </cell>
          <cell r="L52">
            <v>2</v>
          </cell>
          <cell r="M52">
            <v>2</v>
          </cell>
          <cell r="N52">
            <v>0</v>
          </cell>
          <cell r="O52">
            <v>0</v>
          </cell>
        </row>
        <row r="53">
          <cell r="A53" t="str">
            <v>鶴  見  町</v>
          </cell>
          <cell r="B53">
            <v>109</v>
          </cell>
          <cell r="C53">
            <v>0</v>
          </cell>
          <cell r="D53">
            <v>71</v>
          </cell>
          <cell r="E53">
            <v>0</v>
          </cell>
          <cell r="F53">
            <v>2</v>
          </cell>
          <cell r="G53">
            <v>17</v>
          </cell>
          <cell r="H53">
            <v>13</v>
          </cell>
          <cell r="I53">
            <v>4</v>
          </cell>
          <cell r="J53">
            <v>1</v>
          </cell>
          <cell r="K53">
            <v>0</v>
          </cell>
          <cell r="L53">
            <v>0</v>
          </cell>
          <cell r="M53">
            <v>1</v>
          </cell>
          <cell r="N53">
            <v>0</v>
          </cell>
          <cell r="O53">
            <v>0</v>
          </cell>
        </row>
        <row r="54">
          <cell r="A54" t="str">
            <v>米水津  村</v>
          </cell>
          <cell r="B54">
            <v>193</v>
          </cell>
          <cell r="C54">
            <v>0</v>
          </cell>
          <cell r="D54">
            <v>127</v>
          </cell>
          <cell r="E54">
            <v>0</v>
          </cell>
          <cell r="F54">
            <v>4</v>
          </cell>
          <cell r="G54">
            <v>38</v>
          </cell>
          <cell r="H54">
            <v>21</v>
          </cell>
          <cell r="I54">
            <v>2</v>
          </cell>
          <cell r="J54">
            <v>1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 t="str">
            <v>蒲  江  町</v>
          </cell>
          <cell r="B55">
            <v>316</v>
          </cell>
          <cell r="C55">
            <v>1</v>
          </cell>
          <cell r="D55">
            <v>165</v>
          </cell>
          <cell r="E55">
            <v>0</v>
          </cell>
          <cell r="F55">
            <v>15</v>
          </cell>
          <cell r="G55">
            <v>61</v>
          </cell>
          <cell r="H55">
            <v>51</v>
          </cell>
          <cell r="I55">
            <v>17</v>
          </cell>
          <cell r="J55">
            <v>5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>大 野 郡</v>
          </cell>
          <cell r="B56">
            <v>7219</v>
          </cell>
          <cell r="C56">
            <v>11</v>
          </cell>
          <cell r="D56">
            <v>1229</v>
          </cell>
          <cell r="E56">
            <v>20</v>
          </cell>
          <cell r="F56">
            <v>74</v>
          </cell>
          <cell r="G56">
            <v>1154</v>
          </cell>
          <cell r="H56">
            <v>2181</v>
          </cell>
          <cell r="I56">
            <v>1233</v>
          </cell>
          <cell r="J56">
            <v>586</v>
          </cell>
          <cell r="K56">
            <v>259</v>
          </cell>
          <cell r="L56">
            <v>147</v>
          </cell>
          <cell r="M56">
            <v>190</v>
          </cell>
          <cell r="N56">
            <v>64</v>
          </cell>
          <cell r="O56">
            <v>71</v>
          </cell>
        </row>
        <row r="57">
          <cell r="A57" t="str">
            <v>野  津  町</v>
          </cell>
          <cell r="B57">
            <v>1403</v>
          </cell>
          <cell r="C57">
            <v>0</v>
          </cell>
          <cell r="D57">
            <v>266</v>
          </cell>
          <cell r="E57">
            <v>3</v>
          </cell>
          <cell r="F57">
            <v>6</v>
          </cell>
          <cell r="G57">
            <v>264</v>
          </cell>
          <cell r="H57">
            <v>441</v>
          </cell>
          <cell r="I57">
            <v>164</v>
          </cell>
          <cell r="J57">
            <v>107</v>
          </cell>
          <cell r="K57">
            <v>52</v>
          </cell>
          <cell r="L57">
            <v>27</v>
          </cell>
          <cell r="M57">
            <v>46</v>
          </cell>
          <cell r="N57">
            <v>14</v>
          </cell>
          <cell r="O57">
            <v>13</v>
          </cell>
        </row>
        <row r="58">
          <cell r="A58" t="str">
            <v>三  重  町</v>
          </cell>
          <cell r="B58">
            <v>1298</v>
          </cell>
          <cell r="C58">
            <v>9</v>
          </cell>
          <cell r="D58">
            <v>256</v>
          </cell>
          <cell r="E58">
            <v>9</v>
          </cell>
          <cell r="F58">
            <v>29</v>
          </cell>
          <cell r="G58">
            <v>262</v>
          </cell>
          <cell r="H58">
            <v>380</v>
          </cell>
          <cell r="I58">
            <v>177</v>
          </cell>
          <cell r="J58">
            <v>82</v>
          </cell>
          <cell r="K58">
            <v>34</v>
          </cell>
          <cell r="L58">
            <v>21</v>
          </cell>
          <cell r="M58">
            <v>18</v>
          </cell>
          <cell r="N58">
            <v>11</v>
          </cell>
          <cell r="O58">
            <v>10</v>
          </cell>
        </row>
        <row r="59">
          <cell r="A59" t="str">
            <v>清  川  村</v>
          </cell>
          <cell r="B59">
            <v>412</v>
          </cell>
          <cell r="C59">
            <v>1</v>
          </cell>
          <cell r="D59">
            <v>62</v>
          </cell>
          <cell r="E59">
            <v>2</v>
          </cell>
          <cell r="F59">
            <v>9</v>
          </cell>
          <cell r="G59">
            <v>74</v>
          </cell>
          <cell r="H59">
            <v>127</v>
          </cell>
          <cell r="I59">
            <v>80</v>
          </cell>
          <cell r="J59">
            <v>27</v>
          </cell>
          <cell r="K59">
            <v>10</v>
          </cell>
          <cell r="L59">
            <v>2</v>
          </cell>
          <cell r="M59">
            <v>12</v>
          </cell>
          <cell r="N59">
            <v>1</v>
          </cell>
          <cell r="O59">
            <v>5</v>
          </cell>
        </row>
        <row r="60">
          <cell r="A60" t="str">
            <v>緒  方  町</v>
          </cell>
          <cell r="B60">
            <v>1286</v>
          </cell>
          <cell r="C60">
            <v>0</v>
          </cell>
          <cell r="D60">
            <v>178</v>
          </cell>
          <cell r="E60">
            <v>0</v>
          </cell>
          <cell r="F60">
            <v>4</v>
          </cell>
          <cell r="G60">
            <v>140</v>
          </cell>
          <cell r="H60">
            <v>367</v>
          </cell>
          <cell r="I60">
            <v>312</v>
          </cell>
          <cell r="J60">
            <v>156</v>
          </cell>
          <cell r="K60">
            <v>60</v>
          </cell>
          <cell r="L60">
            <v>29</v>
          </cell>
          <cell r="M60">
            <v>25</v>
          </cell>
          <cell r="N60">
            <v>8</v>
          </cell>
          <cell r="O60">
            <v>7</v>
          </cell>
        </row>
        <row r="61">
          <cell r="A61" t="str">
            <v>朝  地  町</v>
          </cell>
          <cell r="B61">
            <v>718</v>
          </cell>
          <cell r="C61">
            <v>1</v>
          </cell>
          <cell r="D61">
            <v>122</v>
          </cell>
          <cell r="E61">
            <v>2</v>
          </cell>
          <cell r="F61">
            <v>10</v>
          </cell>
          <cell r="G61">
            <v>99</v>
          </cell>
          <cell r="H61">
            <v>238</v>
          </cell>
          <cell r="I61">
            <v>141</v>
          </cell>
          <cell r="J61">
            <v>45</v>
          </cell>
          <cell r="K61">
            <v>17</v>
          </cell>
          <cell r="L61">
            <v>12</v>
          </cell>
          <cell r="M61">
            <v>17</v>
          </cell>
          <cell r="N61">
            <v>7</v>
          </cell>
          <cell r="O61">
            <v>7</v>
          </cell>
        </row>
        <row r="62">
          <cell r="A62" t="str">
            <v>大  野  町</v>
          </cell>
          <cell r="B62">
            <v>1125</v>
          </cell>
          <cell r="C62">
            <v>0</v>
          </cell>
          <cell r="D62">
            <v>173</v>
          </cell>
          <cell r="E62">
            <v>3</v>
          </cell>
          <cell r="F62">
            <v>12</v>
          </cell>
          <cell r="G62">
            <v>156</v>
          </cell>
          <cell r="H62">
            <v>299</v>
          </cell>
          <cell r="I62">
            <v>185</v>
          </cell>
          <cell r="J62">
            <v>105</v>
          </cell>
          <cell r="K62">
            <v>58</v>
          </cell>
          <cell r="L62">
            <v>42</v>
          </cell>
          <cell r="M62">
            <v>55</v>
          </cell>
          <cell r="N62">
            <v>20</v>
          </cell>
          <cell r="O62">
            <v>17</v>
          </cell>
        </row>
        <row r="63">
          <cell r="A63" t="str">
            <v>千  歳  村</v>
          </cell>
          <cell r="B63">
            <v>443</v>
          </cell>
          <cell r="C63">
            <v>0</v>
          </cell>
          <cell r="D63">
            <v>76</v>
          </cell>
          <cell r="E63">
            <v>0</v>
          </cell>
          <cell r="F63">
            <v>1</v>
          </cell>
          <cell r="G63">
            <v>66</v>
          </cell>
          <cell r="H63">
            <v>141</v>
          </cell>
          <cell r="I63">
            <v>93</v>
          </cell>
          <cell r="J63">
            <v>29</v>
          </cell>
          <cell r="K63">
            <v>10</v>
          </cell>
          <cell r="L63">
            <v>8</v>
          </cell>
          <cell r="M63">
            <v>9</v>
          </cell>
          <cell r="N63">
            <v>2</v>
          </cell>
          <cell r="O63">
            <v>8</v>
          </cell>
        </row>
        <row r="64">
          <cell r="A64" t="str">
            <v>犬  飼  町</v>
          </cell>
          <cell r="B64">
            <v>534</v>
          </cell>
          <cell r="C64">
            <v>0</v>
          </cell>
          <cell r="D64">
            <v>96</v>
          </cell>
          <cell r="E64">
            <v>1</v>
          </cell>
          <cell r="F64">
            <v>3</v>
          </cell>
          <cell r="G64">
            <v>93</v>
          </cell>
          <cell r="H64">
            <v>188</v>
          </cell>
          <cell r="I64">
            <v>81</v>
          </cell>
          <cell r="J64">
            <v>35</v>
          </cell>
          <cell r="K64">
            <v>18</v>
          </cell>
          <cell r="L64">
            <v>6</v>
          </cell>
          <cell r="M64">
            <v>8</v>
          </cell>
          <cell r="N64">
            <v>1</v>
          </cell>
          <cell r="O64">
            <v>4</v>
          </cell>
        </row>
        <row r="65">
          <cell r="A65" t="str">
            <v>直 入 郡</v>
          </cell>
          <cell r="B65">
            <v>2031</v>
          </cell>
          <cell r="C65">
            <v>4</v>
          </cell>
          <cell r="D65">
            <v>241</v>
          </cell>
          <cell r="E65">
            <v>10</v>
          </cell>
          <cell r="F65">
            <v>25</v>
          </cell>
          <cell r="G65">
            <v>178</v>
          </cell>
          <cell r="H65">
            <v>416</v>
          </cell>
          <cell r="I65">
            <v>374</v>
          </cell>
          <cell r="J65">
            <v>286</v>
          </cell>
          <cell r="K65">
            <v>219</v>
          </cell>
          <cell r="L65">
            <v>100</v>
          </cell>
          <cell r="M65">
            <v>96</v>
          </cell>
          <cell r="N65">
            <v>40</v>
          </cell>
          <cell r="O65">
            <v>42</v>
          </cell>
        </row>
        <row r="66">
          <cell r="A66" t="str">
            <v>荻      町</v>
          </cell>
          <cell r="B66">
            <v>662</v>
          </cell>
          <cell r="C66">
            <v>0</v>
          </cell>
          <cell r="D66">
            <v>64</v>
          </cell>
          <cell r="E66">
            <v>0</v>
          </cell>
          <cell r="F66">
            <v>5</v>
          </cell>
          <cell r="G66">
            <v>51</v>
          </cell>
          <cell r="H66">
            <v>135</v>
          </cell>
          <cell r="I66">
            <v>122</v>
          </cell>
          <cell r="J66">
            <v>95</v>
          </cell>
          <cell r="K66">
            <v>91</v>
          </cell>
          <cell r="L66">
            <v>35</v>
          </cell>
          <cell r="M66">
            <v>32</v>
          </cell>
          <cell r="N66">
            <v>15</v>
          </cell>
          <cell r="O66">
            <v>17</v>
          </cell>
        </row>
        <row r="67">
          <cell r="A67" t="str">
            <v>久  住  町</v>
          </cell>
          <cell r="B67">
            <v>838</v>
          </cell>
          <cell r="C67">
            <v>2</v>
          </cell>
          <cell r="D67">
            <v>123</v>
          </cell>
          <cell r="E67">
            <v>3</v>
          </cell>
          <cell r="F67">
            <v>15</v>
          </cell>
          <cell r="G67">
            <v>70</v>
          </cell>
          <cell r="H67">
            <v>142</v>
          </cell>
          <cell r="I67">
            <v>124</v>
          </cell>
          <cell r="J67">
            <v>128</v>
          </cell>
          <cell r="K67">
            <v>88</v>
          </cell>
          <cell r="L67">
            <v>48</v>
          </cell>
          <cell r="M67">
            <v>50</v>
          </cell>
          <cell r="N67">
            <v>22</v>
          </cell>
          <cell r="O67">
            <v>23</v>
          </cell>
        </row>
        <row r="68">
          <cell r="A68" t="str">
            <v>直  入  町</v>
          </cell>
          <cell r="B68">
            <v>531</v>
          </cell>
          <cell r="C68">
            <v>2</v>
          </cell>
          <cell r="D68">
            <v>54</v>
          </cell>
          <cell r="E68">
            <v>7</v>
          </cell>
          <cell r="F68">
            <v>5</v>
          </cell>
          <cell r="G68">
            <v>57</v>
          </cell>
          <cell r="H68">
            <v>139</v>
          </cell>
          <cell r="I68">
            <v>128</v>
          </cell>
          <cell r="J68">
            <v>63</v>
          </cell>
          <cell r="K68">
            <v>40</v>
          </cell>
          <cell r="L68">
            <v>17</v>
          </cell>
          <cell r="M68">
            <v>14</v>
          </cell>
          <cell r="N68">
            <v>3</v>
          </cell>
          <cell r="O68">
            <v>2</v>
          </cell>
        </row>
        <row r="69">
          <cell r="A69" t="str">
            <v>玖 珠 郡</v>
          </cell>
          <cell r="B69">
            <v>3959</v>
          </cell>
          <cell r="C69">
            <v>2</v>
          </cell>
          <cell r="D69">
            <v>794</v>
          </cell>
          <cell r="E69">
            <v>17</v>
          </cell>
          <cell r="F69">
            <v>40</v>
          </cell>
          <cell r="G69">
            <v>687</v>
          </cell>
          <cell r="H69">
            <v>1324</v>
          </cell>
          <cell r="I69">
            <v>593</v>
          </cell>
          <cell r="J69">
            <v>226</v>
          </cell>
          <cell r="K69">
            <v>110</v>
          </cell>
          <cell r="L69">
            <v>50</v>
          </cell>
          <cell r="M69">
            <v>46</v>
          </cell>
          <cell r="N69">
            <v>23</v>
          </cell>
          <cell r="O69">
            <v>47</v>
          </cell>
        </row>
        <row r="70">
          <cell r="A70" t="str">
            <v>九  重  町</v>
          </cell>
          <cell r="B70">
            <v>1728</v>
          </cell>
          <cell r="C70">
            <v>0</v>
          </cell>
          <cell r="D70">
            <v>340</v>
          </cell>
          <cell r="E70">
            <v>9</v>
          </cell>
          <cell r="F70">
            <v>14</v>
          </cell>
          <cell r="G70">
            <v>290</v>
          </cell>
          <cell r="H70">
            <v>554</v>
          </cell>
          <cell r="I70">
            <v>242</v>
          </cell>
          <cell r="J70">
            <v>108</v>
          </cell>
          <cell r="K70">
            <v>58</v>
          </cell>
          <cell r="L70">
            <v>32</v>
          </cell>
          <cell r="M70">
            <v>29</v>
          </cell>
          <cell r="N70">
            <v>16</v>
          </cell>
          <cell r="O70">
            <v>36</v>
          </cell>
        </row>
        <row r="71">
          <cell r="A71" t="str">
            <v>玖  珠  町</v>
          </cell>
          <cell r="B71">
            <v>2231</v>
          </cell>
          <cell r="C71">
            <v>2</v>
          </cell>
          <cell r="D71">
            <v>454</v>
          </cell>
          <cell r="E71">
            <v>8</v>
          </cell>
          <cell r="F71">
            <v>26</v>
          </cell>
          <cell r="G71">
            <v>397</v>
          </cell>
          <cell r="H71">
            <v>770</v>
          </cell>
          <cell r="I71">
            <v>351</v>
          </cell>
          <cell r="J71">
            <v>118</v>
          </cell>
          <cell r="K71">
            <v>52</v>
          </cell>
          <cell r="L71">
            <v>18</v>
          </cell>
          <cell r="M71">
            <v>17</v>
          </cell>
          <cell r="N71">
            <v>7</v>
          </cell>
          <cell r="O71">
            <v>11</v>
          </cell>
        </row>
        <row r="72">
          <cell r="A72" t="str">
            <v>日 田 郡</v>
          </cell>
          <cell r="B72">
            <v>2449</v>
          </cell>
          <cell r="C72">
            <v>12</v>
          </cell>
          <cell r="D72">
            <v>860</v>
          </cell>
          <cell r="E72">
            <v>19</v>
          </cell>
          <cell r="F72">
            <v>75</v>
          </cell>
          <cell r="G72">
            <v>701</v>
          </cell>
          <cell r="H72">
            <v>613</v>
          </cell>
          <cell r="I72">
            <v>120</v>
          </cell>
          <cell r="J72">
            <v>27</v>
          </cell>
          <cell r="K72">
            <v>8</v>
          </cell>
          <cell r="L72">
            <v>5</v>
          </cell>
          <cell r="M72">
            <v>5</v>
          </cell>
          <cell r="N72">
            <v>1</v>
          </cell>
          <cell r="O72">
            <v>3</v>
          </cell>
        </row>
        <row r="73">
          <cell r="A73" t="str">
            <v>前津江  村</v>
          </cell>
          <cell r="B73">
            <v>299</v>
          </cell>
          <cell r="C73">
            <v>1</v>
          </cell>
          <cell r="D73">
            <v>122</v>
          </cell>
          <cell r="E73">
            <v>1</v>
          </cell>
          <cell r="F73">
            <v>13</v>
          </cell>
          <cell r="G73">
            <v>97</v>
          </cell>
          <cell r="H73">
            <v>60</v>
          </cell>
          <cell r="I73">
            <v>3</v>
          </cell>
          <cell r="J73">
            <v>2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 t="str">
            <v>中津江  村</v>
          </cell>
          <cell r="B74">
            <v>212</v>
          </cell>
          <cell r="C74">
            <v>2</v>
          </cell>
          <cell r="D74">
            <v>65</v>
          </cell>
          <cell r="E74">
            <v>3</v>
          </cell>
          <cell r="F74">
            <v>12</v>
          </cell>
          <cell r="G74">
            <v>56</v>
          </cell>
          <cell r="H74">
            <v>59</v>
          </cell>
          <cell r="I74">
            <v>10</v>
          </cell>
          <cell r="J74">
            <v>5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>上津江  村</v>
          </cell>
          <cell r="B75">
            <v>219</v>
          </cell>
          <cell r="C75">
            <v>1</v>
          </cell>
          <cell r="D75">
            <v>72</v>
          </cell>
          <cell r="E75">
            <v>0</v>
          </cell>
          <cell r="F75">
            <v>4</v>
          </cell>
          <cell r="G75">
            <v>67</v>
          </cell>
          <cell r="H75">
            <v>62</v>
          </cell>
          <cell r="I75">
            <v>13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 t="str">
            <v>大  山  町</v>
          </cell>
          <cell r="B76">
            <v>609</v>
          </cell>
          <cell r="C76">
            <v>4</v>
          </cell>
          <cell r="D76">
            <v>184</v>
          </cell>
          <cell r="E76">
            <v>12</v>
          </cell>
          <cell r="F76">
            <v>24</v>
          </cell>
          <cell r="G76">
            <v>188</v>
          </cell>
          <cell r="H76">
            <v>155</v>
          </cell>
          <cell r="I76">
            <v>35</v>
          </cell>
          <cell r="J76">
            <v>1</v>
          </cell>
          <cell r="K76">
            <v>3</v>
          </cell>
          <cell r="L76">
            <v>1</v>
          </cell>
          <cell r="M76">
            <v>1</v>
          </cell>
          <cell r="N76">
            <v>0</v>
          </cell>
          <cell r="O76">
            <v>1</v>
          </cell>
        </row>
        <row r="77">
          <cell r="A77" t="str">
            <v>天  瀬  町</v>
          </cell>
          <cell r="B77">
            <v>1110</v>
          </cell>
          <cell r="C77">
            <v>4</v>
          </cell>
          <cell r="D77">
            <v>417</v>
          </cell>
          <cell r="E77">
            <v>3</v>
          </cell>
          <cell r="F77">
            <v>22</v>
          </cell>
          <cell r="G77">
            <v>293</v>
          </cell>
          <cell r="H77">
            <v>277</v>
          </cell>
          <cell r="I77">
            <v>59</v>
          </cell>
          <cell r="J77">
            <v>19</v>
          </cell>
          <cell r="K77">
            <v>5</v>
          </cell>
          <cell r="L77">
            <v>4</v>
          </cell>
          <cell r="M77">
            <v>4</v>
          </cell>
          <cell r="N77">
            <v>1</v>
          </cell>
          <cell r="O77">
            <v>2</v>
          </cell>
        </row>
        <row r="78">
          <cell r="A78" t="str">
            <v>下 毛 郡</v>
          </cell>
          <cell r="B78">
            <v>3341</v>
          </cell>
          <cell r="C78">
            <v>0</v>
          </cell>
          <cell r="D78">
            <v>888</v>
          </cell>
          <cell r="E78">
            <v>10</v>
          </cell>
          <cell r="F78">
            <v>24</v>
          </cell>
          <cell r="G78">
            <v>877</v>
          </cell>
          <cell r="H78">
            <v>1097</v>
          </cell>
          <cell r="I78">
            <v>269</v>
          </cell>
          <cell r="J78">
            <v>88</v>
          </cell>
          <cell r="K78">
            <v>35</v>
          </cell>
          <cell r="L78">
            <v>12</v>
          </cell>
          <cell r="M78">
            <v>27</v>
          </cell>
          <cell r="N78">
            <v>5</v>
          </cell>
          <cell r="O78">
            <v>9</v>
          </cell>
        </row>
        <row r="79">
          <cell r="A79" t="str">
            <v>三  光  村</v>
          </cell>
          <cell r="B79">
            <v>823</v>
          </cell>
          <cell r="C79">
            <v>0</v>
          </cell>
          <cell r="D79">
            <v>104</v>
          </cell>
          <cell r="E79">
            <v>0</v>
          </cell>
          <cell r="F79">
            <v>2</v>
          </cell>
          <cell r="G79">
            <v>141</v>
          </cell>
          <cell r="H79">
            <v>322</v>
          </cell>
          <cell r="I79">
            <v>156</v>
          </cell>
          <cell r="J79">
            <v>58</v>
          </cell>
          <cell r="K79">
            <v>19</v>
          </cell>
          <cell r="L79">
            <v>7</v>
          </cell>
          <cell r="M79">
            <v>8</v>
          </cell>
          <cell r="N79">
            <v>1</v>
          </cell>
          <cell r="O79">
            <v>5</v>
          </cell>
        </row>
        <row r="80">
          <cell r="A80" t="str">
            <v>本耶馬溪町</v>
          </cell>
          <cell r="B80">
            <v>742</v>
          </cell>
          <cell r="C80">
            <v>0</v>
          </cell>
          <cell r="D80">
            <v>192</v>
          </cell>
          <cell r="E80">
            <v>1</v>
          </cell>
          <cell r="F80">
            <v>3</v>
          </cell>
          <cell r="G80">
            <v>223</v>
          </cell>
          <cell r="H80">
            <v>272</v>
          </cell>
          <cell r="I80">
            <v>35</v>
          </cell>
          <cell r="J80">
            <v>8</v>
          </cell>
          <cell r="K80">
            <v>2</v>
          </cell>
          <cell r="L80">
            <v>1</v>
          </cell>
          <cell r="M80">
            <v>3</v>
          </cell>
          <cell r="N80">
            <v>1</v>
          </cell>
          <cell r="O80">
            <v>1</v>
          </cell>
        </row>
        <row r="81">
          <cell r="A81" t="str">
            <v>耶馬渓  町</v>
          </cell>
          <cell r="B81">
            <v>1093</v>
          </cell>
          <cell r="C81">
            <v>0</v>
          </cell>
          <cell r="D81">
            <v>330</v>
          </cell>
          <cell r="E81">
            <v>9</v>
          </cell>
          <cell r="F81">
            <v>12</v>
          </cell>
          <cell r="G81">
            <v>328</v>
          </cell>
          <cell r="H81">
            <v>317</v>
          </cell>
          <cell r="I81">
            <v>45</v>
          </cell>
          <cell r="J81">
            <v>14</v>
          </cell>
          <cell r="K81">
            <v>13</v>
          </cell>
          <cell r="L81">
            <v>4</v>
          </cell>
          <cell r="M81">
            <v>15</v>
          </cell>
          <cell r="N81">
            <v>3</v>
          </cell>
          <cell r="O81">
            <v>3</v>
          </cell>
        </row>
        <row r="82">
          <cell r="A82" t="str">
            <v>山  国  町</v>
          </cell>
          <cell r="B82">
            <v>683</v>
          </cell>
          <cell r="C82">
            <v>0</v>
          </cell>
          <cell r="D82">
            <v>262</v>
          </cell>
          <cell r="E82">
            <v>0</v>
          </cell>
          <cell r="F82">
            <v>7</v>
          </cell>
          <cell r="G82">
            <v>185</v>
          </cell>
          <cell r="H82">
            <v>186</v>
          </cell>
          <cell r="I82">
            <v>33</v>
          </cell>
          <cell r="J82">
            <v>8</v>
          </cell>
          <cell r="K82">
            <v>1</v>
          </cell>
          <cell r="L82">
            <v>0</v>
          </cell>
          <cell r="M82">
            <v>1</v>
          </cell>
          <cell r="N82">
            <v>0</v>
          </cell>
          <cell r="O82">
            <v>0</v>
          </cell>
        </row>
        <row r="83">
          <cell r="A83" t="str">
            <v>宇 佐 郡</v>
          </cell>
          <cell r="B83">
            <v>2626</v>
          </cell>
          <cell r="C83">
            <v>0</v>
          </cell>
          <cell r="D83">
            <v>370</v>
          </cell>
          <cell r="E83">
            <v>1</v>
          </cell>
          <cell r="F83">
            <v>8</v>
          </cell>
          <cell r="G83">
            <v>379</v>
          </cell>
          <cell r="H83">
            <v>889</v>
          </cell>
          <cell r="I83">
            <v>496</v>
          </cell>
          <cell r="J83">
            <v>238</v>
          </cell>
          <cell r="K83">
            <v>106</v>
          </cell>
          <cell r="L83">
            <v>61</v>
          </cell>
          <cell r="M83">
            <v>46</v>
          </cell>
          <cell r="N83">
            <v>11</v>
          </cell>
          <cell r="O83">
            <v>21</v>
          </cell>
        </row>
        <row r="84">
          <cell r="A84" t="str">
            <v>院  内  町</v>
          </cell>
          <cell r="B84">
            <v>990</v>
          </cell>
          <cell r="C84">
            <v>0</v>
          </cell>
          <cell r="D84">
            <v>203</v>
          </cell>
          <cell r="E84">
            <v>0</v>
          </cell>
          <cell r="F84">
            <v>2</v>
          </cell>
          <cell r="G84">
            <v>206</v>
          </cell>
          <cell r="H84">
            <v>354</v>
          </cell>
          <cell r="I84">
            <v>133</v>
          </cell>
          <cell r="J84">
            <v>45</v>
          </cell>
          <cell r="K84">
            <v>16</v>
          </cell>
          <cell r="L84">
            <v>10</v>
          </cell>
          <cell r="M84">
            <v>8</v>
          </cell>
          <cell r="N84">
            <v>4</v>
          </cell>
          <cell r="O84">
            <v>9</v>
          </cell>
        </row>
        <row r="85">
          <cell r="A85" t="str">
            <v>安心院  町</v>
          </cell>
          <cell r="B85">
            <v>1636</v>
          </cell>
          <cell r="C85">
            <v>0</v>
          </cell>
          <cell r="D85">
            <v>167</v>
          </cell>
          <cell r="E85">
            <v>1</v>
          </cell>
          <cell r="F85">
            <v>6</v>
          </cell>
          <cell r="G85">
            <v>173</v>
          </cell>
          <cell r="H85">
            <v>535</v>
          </cell>
          <cell r="I85">
            <v>363</v>
          </cell>
          <cell r="J85">
            <v>193</v>
          </cell>
          <cell r="K85">
            <v>90</v>
          </cell>
          <cell r="L85">
            <v>51</v>
          </cell>
          <cell r="M85">
            <v>38</v>
          </cell>
          <cell r="N85">
            <v>7</v>
          </cell>
          <cell r="O85">
            <v>12</v>
          </cell>
        </row>
        <row r="86">
          <cell r="A86" t="str">
            <v>資料：県統計情報課「１９９５年農業センサス」  年次(  )書は旧定義による数値</v>
          </cell>
        </row>
        <row r="87">
          <cell r="A87" t="str">
            <v>  注）例外規定農家とは、経営耕地面積が10アール未満でも、調査日前１年間の農産物総販売額が１５万円以上であった農家である。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9"/>
    </sheetNames>
    <sheetDataSet>
      <sheetData sheetId="0">
        <row r="1">
          <cell r="A1" t="str">
            <v>　59．経営耕地面積</v>
          </cell>
        </row>
        <row r="2">
          <cell r="A2" t="str">
            <v>(単位  ａ)</v>
          </cell>
          <cell r="K2" t="str">
            <v>各年２月１日</v>
          </cell>
        </row>
        <row r="3">
          <cell r="C3" t="str">
            <v>田</v>
          </cell>
          <cell r="I3" t="str">
            <v>果    樹    地</v>
          </cell>
        </row>
        <row r="4">
          <cell r="A4" t="str">
            <v>年次および</v>
          </cell>
          <cell r="B4" t="str">
            <v>経営耕地</v>
          </cell>
          <cell r="F4" t="str">
            <v>過去１年間稲</v>
          </cell>
          <cell r="G4" t="str">
            <v>過去１年間</v>
          </cell>
        </row>
        <row r="5">
          <cell r="C5" t="str">
            <v>総面積</v>
          </cell>
          <cell r="D5" t="str">
            <v>稲を作</v>
          </cell>
          <cell r="E5" t="str">
            <v>うち二毛作</v>
          </cell>
          <cell r="F5" t="str">
            <v>以外の作物だ</v>
          </cell>
          <cell r="G5" t="str">
            <v>作付けし</v>
          </cell>
          <cell r="H5" t="str">
            <v>畑</v>
          </cell>
          <cell r="I5" t="str">
            <v>総面積</v>
          </cell>
          <cell r="J5" t="str">
            <v>果樹園</v>
          </cell>
          <cell r="K5" t="str">
            <v>その他</v>
          </cell>
        </row>
        <row r="6">
          <cell r="A6" t="str">
            <v>市  町  村</v>
          </cell>
          <cell r="B6" t="str">
            <v>総面積</v>
          </cell>
          <cell r="D6" t="str">
            <v>った田</v>
          </cell>
          <cell r="E6" t="str">
            <v>をした田</v>
          </cell>
          <cell r="F6" t="str">
            <v>けを作った田</v>
          </cell>
          <cell r="G6" t="str">
            <v>なかった田</v>
          </cell>
        </row>
        <row r="7">
          <cell r="A7" t="str">
            <v>昭和(60)年</v>
          </cell>
          <cell r="B7">
            <v>6302367</v>
          </cell>
          <cell r="C7">
            <v>4235630</v>
          </cell>
          <cell r="D7">
            <v>3593156</v>
          </cell>
          <cell r="E7">
            <v>838564</v>
          </cell>
          <cell r="F7">
            <v>511776</v>
          </cell>
          <cell r="G7">
            <v>130698</v>
          </cell>
          <cell r="H7">
            <v>1135188</v>
          </cell>
          <cell r="I7">
            <v>931549</v>
          </cell>
          <cell r="J7">
            <v>815149</v>
          </cell>
          <cell r="K7">
            <v>116400</v>
          </cell>
        </row>
        <row r="8">
          <cell r="A8" t="str">
            <v>  60</v>
          </cell>
          <cell r="B8">
            <v>6275248</v>
          </cell>
          <cell r="C8">
            <v>4227632</v>
          </cell>
          <cell r="D8">
            <v>3586624</v>
          </cell>
          <cell r="E8">
            <v>838449</v>
          </cell>
          <cell r="F8">
            <v>510660</v>
          </cell>
          <cell r="G8">
            <v>130348</v>
          </cell>
          <cell r="H8">
            <v>1122194</v>
          </cell>
          <cell r="I8">
            <v>925422</v>
          </cell>
          <cell r="J8">
            <v>809452</v>
          </cell>
          <cell r="K8">
            <v>115970</v>
          </cell>
        </row>
        <row r="9">
          <cell r="A9" t="str">
            <v>平成２年</v>
          </cell>
          <cell r="B9">
            <v>5709520</v>
          </cell>
          <cell r="C9">
            <v>4014054</v>
          </cell>
          <cell r="D9">
            <v>3099614</v>
          </cell>
          <cell r="E9">
            <v>706571</v>
          </cell>
          <cell r="F9">
            <v>746243</v>
          </cell>
          <cell r="G9">
            <v>168197</v>
          </cell>
          <cell r="H9">
            <v>1024826</v>
          </cell>
          <cell r="I9">
            <v>670640</v>
          </cell>
          <cell r="J9">
            <v>600247</v>
          </cell>
          <cell r="K9">
            <v>70393</v>
          </cell>
        </row>
        <row r="11">
          <cell r="A11" t="str">
            <v>  7</v>
          </cell>
          <cell r="B11">
            <v>5067982</v>
          </cell>
          <cell r="C11">
            <v>3608096</v>
          </cell>
          <cell r="D11">
            <v>3185332</v>
          </cell>
          <cell r="E11">
            <v>225243</v>
          </cell>
          <cell r="F11">
            <v>272559</v>
          </cell>
          <cell r="G11">
            <v>150205</v>
          </cell>
          <cell r="H11">
            <v>934118</v>
          </cell>
          <cell r="I11">
            <v>525768</v>
          </cell>
          <cell r="J11">
            <v>477090</v>
          </cell>
          <cell r="K11">
            <v>48678</v>
          </cell>
        </row>
        <row r="13">
          <cell r="A13" t="str">
            <v>市  部</v>
          </cell>
          <cell r="B13">
            <v>1964815</v>
          </cell>
          <cell r="C13">
            <v>1374033</v>
          </cell>
          <cell r="D13">
            <v>1228129</v>
          </cell>
          <cell r="E13">
            <v>134496</v>
          </cell>
          <cell r="F13">
            <v>76670</v>
          </cell>
          <cell r="G13">
            <v>69234</v>
          </cell>
          <cell r="H13">
            <v>346113</v>
          </cell>
          <cell r="I13">
            <v>244669</v>
          </cell>
          <cell r="J13">
            <v>226939</v>
          </cell>
          <cell r="K13">
            <v>17730</v>
          </cell>
        </row>
        <row r="14">
          <cell r="A14" t="str">
            <v>郡  部</v>
          </cell>
          <cell r="B14">
            <v>3103167</v>
          </cell>
          <cell r="C14">
            <v>2234063</v>
          </cell>
          <cell r="D14">
            <v>1957203</v>
          </cell>
          <cell r="E14">
            <v>90747</v>
          </cell>
          <cell r="F14">
            <v>195889</v>
          </cell>
          <cell r="G14">
            <v>80971</v>
          </cell>
          <cell r="H14">
            <v>588005</v>
          </cell>
          <cell r="I14">
            <v>281099</v>
          </cell>
          <cell r="J14">
            <v>250151</v>
          </cell>
          <cell r="K14">
            <v>31398</v>
          </cell>
        </row>
        <row r="16">
          <cell r="A16" t="str">
            <v>大  分  市</v>
          </cell>
          <cell r="B16">
            <v>279378</v>
          </cell>
          <cell r="C16">
            <v>190564</v>
          </cell>
          <cell r="D16">
            <v>165057</v>
          </cell>
          <cell r="E16">
            <v>14599</v>
          </cell>
          <cell r="F16">
            <v>10577</v>
          </cell>
          <cell r="G16">
            <v>14930</v>
          </cell>
          <cell r="H16">
            <v>63122</v>
          </cell>
          <cell r="I16">
            <v>25692</v>
          </cell>
          <cell r="J16">
            <v>24314</v>
          </cell>
          <cell r="K16">
            <v>856</v>
          </cell>
        </row>
        <row r="17">
          <cell r="A17" t="str">
            <v>別  府  市</v>
          </cell>
          <cell r="B17">
            <v>33998</v>
          </cell>
          <cell r="C17">
            <v>23713</v>
          </cell>
          <cell r="D17">
            <v>18701</v>
          </cell>
          <cell r="E17">
            <v>245</v>
          </cell>
          <cell r="F17">
            <v>3566</v>
          </cell>
          <cell r="G17">
            <v>1446</v>
          </cell>
          <cell r="H17">
            <v>6811</v>
          </cell>
          <cell r="I17">
            <v>3474</v>
          </cell>
          <cell r="J17">
            <v>2658</v>
          </cell>
          <cell r="K17">
            <v>816</v>
          </cell>
        </row>
        <row r="18">
          <cell r="A18" t="str">
            <v>中  津  市</v>
          </cell>
          <cell r="B18">
            <v>167945</v>
          </cell>
          <cell r="C18">
            <v>132014</v>
          </cell>
          <cell r="D18">
            <v>120154</v>
          </cell>
          <cell r="E18">
            <v>16267</v>
          </cell>
          <cell r="F18">
            <v>5015</v>
          </cell>
          <cell r="G18">
            <v>6845</v>
          </cell>
          <cell r="H18">
            <v>29458</v>
          </cell>
          <cell r="I18">
            <v>6473</v>
          </cell>
          <cell r="J18">
            <v>5820</v>
          </cell>
          <cell r="K18">
            <v>653</v>
          </cell>
        </row>
        <row r="19">
          <cell r="A19" t="str">
            <v>日  田  市</v>
          </cell>
          <cell r="B19">
            <v>185309</v>
          </cell>
          <cell r="C19">
            <v>107691</v>
          </cell>
          <cell r="D19">
            <v>93197</v>
          </cell>
          <cell r="E19">
            <v>741</v>
          </cell>
          <cell r="F19">
            <v>9665</v>
          </cell>
          <cell r="G19">
            <v>4829</v>
          </cell>
          <cell r="H19">
            <v>42629</v>
          </cell>
          <cell r="I19">
            <v>34989</v>
          </cell>
          <cell r="J19">
            <v>34124</v>
          </cell>
          <cell r="K19">
            <v>865</v>
          </cell>
        </row>
        <row r="20">
          <cell r="A20" t="str">
            <v>佐  伯  市</v>
          </cell>
          <cell r="B20">
            <v>79385</v>
          </cell>
          <cell r="C20">
            <v>61589</v>
          </cell>
          <cell r="D20">
            <v>53594</v>
          </cell>
          <cell r="E20">
            <v>147</v>
          </cell>
          <cell r="F20">
            <v>5894</v>
          </cell>
          <cell r="G20">
            <v>2101</v>
          </cell>
          <cell r="H20">
            <v>9931</v>
          </cell>
          <cell r="I20">
            <v>7865</v>
          </cell>
          <cell r="J20">
            <v>7622</v>
          </cell>
          <cell r="K20">
            <v>223</v>
          </cell>
        </row>
        <row r="21">
          <cell r="A21" t="str">
            <v>臼  杵  市</v>
          </cell>
          <cell r="B21">
            <v>74046</v>
          </cell>
          <cell r="C21">
            <v>39827</v>
          </cell>
          <cell r="D21">
            <v>36621</v>
          </cell>
          <cell r="E21">
            <v>522</v>
          </cell>
          <cell r="F21">
            <v>1532</v>
          </cell>
          <cell r="G21">
            <v>1674</v>
          </cell>
          <cell r="H21">
            <v>14350</v>
          </cell>
          <cell r="I21">
            <v>19869</v>
          </cell>
          <cell r="J21">
            <v>18635</v>
          </cell>
          <cell r="K21">
            <v>1234</v>
          </cell>
        </row>
        <row r="22">
          <cell r="A22" t="str">
            <v>津久見  市</v>
          </cell>
          <cell r="B22">
            <v>30761</v>
          </cell>
          <cell r="C22">
            <v>112</v>
          </cell>
          <cell r="D22">
            <v>50</v>
          </cell>
          <cell r="E22">
            <v>0</v>
          </cell>
          <cell r="F22">
            <v>62</v>
          </cell>
          <cell r="G22">
            <v>0</v>
          </cell>
          <cell r="H22">
            <v>788</v>
          </cell>
          <cell r="I22">
            <v>29861</v>
          </cell>
          <cell r="J22">
            <v>29861</v>
          </cell>
          <cell r="K22">
            <v>0</v>
          </cell>
        </row>
        <row r="23">
          <cell r="A23" t="str">
            <v>竹  田  市</v>
          </cell>
          <cell r="B23">
            <v>256592</v>
          </cell>
          <cell r="C23">
            <v>180330</v>
          </cell>
          <cell r="D23">
            <v>159853</v>
          </cell>
          <cell r="E23">
            <v>2845</v>
          </cell>
          <cell r="F23">
            <v>12765</v>
          </cell>
          <cell r="G23">
            <v>7712</v>
          </cell>
          <cell r="H23">
            <v>59516</v>
          </cell>
          <cell r="I23">
            <v>16746</v>
          </cell>
          <cell r="J23">
            <v>11010</v>
          </cell>
          <cell r="K23">
            <v>5736</v>
          </cell>
        </row>
        <row r="24">
          <cell r="A24" t="str">
            <v>豊後高田市</v>
          </cell>
          <cell r="B24">
            <v>200787</v>
          </cell>
          <cell r="C24">
            <v>124139</v>
          </cell>
          <cell r="D24">
            <v>104776</v>
          </cell>
          <cell r="E24">
            <v>2654</v>
          </cell>
          <cell r="F24">
            <v>9447</v>
          </cell>
          <cell r="G24">
            <v>9916</v>
          </cell>
          <cell r="H24">
            <v>62828</v>
          </cell>
          <cell r="I24">
            <v>13820</v>
          </cell>
          <cell r="J24">
            <v>12897</v>
          </cell>
          <cell r="K24">
            <v>923</v>
          </cell>
        </row>
        <row r="25">
          <cell r="A25" t="str">
            <v>杵  築  市</v>
          </cell>
          <cell r="B25">
            <v>164753</v>
          </cell>
          <cell r="C25">
            <v>88676</v>
          </cell>
          <cell r="D25">
            <v>77995</v>
          </cell>
          <cell r="E25">
            <v>1784</v>
          </cell>
          <cell r="F25">
            <v>5050</v>
          </cell>
          <cell r="G25">
            <v>5631</v>
          </cell>
          <cell r="H25">
            <v>14153</v>
          </cell>
          <cell r="I25">
            <v>61924</v>
          </cell>
          <cell r="J25">
            <v>56920</v>
          </cell>
          <cell r="K25">
            <v>5004</v>
          </cell>
        </row>
        <row r="26">
          <cell r="A26" t="str">
            <v>宇  佐  市</v>
          </cell>
          <cell r="B26">
            <v>491861</v>
          </cell>
          <cell r="C26">
            <v>425378</v>
          </cell>
          <cell r="D26">
            <v>398131</v>
          </cell>
          <cell r="E26">
            <v>94692</v>
          </cell>
          <cell r="F26">
            <v>13097</v>
          </cell>
          <cell r="G26">
            <v>14150</v>
          </cell>
          <cell r="H26">
            <v>42527</v>
          </cell>
          <cell r="I26">
            <v>23956</v>
          </cell>
          <cell r="J26">
            <v>23078</v>
          </cell>
          <cell r="K26">
            <v>878</v>
          </cell>
        </row>
        <row r="27">
          <cell r="A27" t="str">
            <v>西国東郡</v>
          </cell>
          <cell r="B27">
            <v>124931</v>
          </cell>
          <cell r="C27">
            <v>70164</v>
          </cell>
          <cell r="D27">
            <v>63117</v>
          </cell>
          <cell r="E27">
            <v>3466</v>
          </cell>
          <cell r="F27">
            <v>4901</v>
          </cell>
          <cell r="G27">
            <v>2146</v>
          </cell>
          <cell r="H27">
            <v>33924</v>
          </cell>
          <cell r="I27">
            <v>20843</v>
          </cell>
          <cell r="J27">
            <v>20280</v>
          </cell>
          <cell r="K27">
            <v>563</v>
          </cell>
        </row>
        <row r="28">
          <cell r="A28" t="str">
            <v>大  田  村</v>
          </cell>
          <cell r="B28">
            <v>35076</v>
          </cell>
          <cell r="C28">
            <v>27573</v>
          </cell>
          <cell r="D28">
            <v>25053</v>
          </cell>
          <cell r="E28">
            <v>451</v>
          </cell>
          <cell r="F28">
            <v>1935</v>
          </cell>
          <cell r="G28">
            <v>585</v>
          </cell>
          <cell r="H28">
            <v>3969</v>
          </cell>
          <cell r="I28">
            <v>3534</v>
          </cell>
          <cell r="J28">
            <v>3509</v>
          </cell>
          <cell r="K28">
            <v>25</v>
          </cell>
        </row>
        <row r="29">
          <cell r="A29" t="str">
            <v>真  玉  町</v>
          </cell>
          <cell r="B29">
            <v>51614</v>
          </cell>
          <cell r="C29">
            <v>24306</v>
          </cell>
          <cell r="D29">
            <v>21667</v>
          </cell>
          <cell r="E29">
            <v>1647</v>
          </cell>
          <cell r="F29">
            <v>1761</v>
          </cell>
          <cell r="G29">
            <v>878</v>
          </cell>
          <cell r="H29">
            <v>20873</v>
          </cell>
          <cell r="I29">
            <v>6435</v>
          </cell>
          <cell r="J29">
            <v>6219</v>
          </cell>
          <cell r="K29">
            <v>216</v>
          </cell>
        </row>
        <row r="30">
          <cell r="A30" t="str">
            <v>香々地  町</v>
          </cell>
          <cell r="B30">
            <v>38241</v>
          </cell>
          <cell r="C30">
            <v>18285</v>
          </cell>
          <cell r="D30">
            <v>16397</v>
          </cell>
          <cell r="E30">
            <v>1368</v>
          </cell>
          <cell r="F30">
            <v>1205</v>
          </cell>
          <cell r="G30">
            <v>683</v>
          </cell>
          <cell r="H30">
            <v>9082</v>
          </cell>
          <cell r="I30">
            <v>10874</v>
          </cell>
          <cell r="J30">
            <v>10552</v>
          </cell>
          <cell r="K30">
            <v>322</v>
          </cell>
        </row>
        <row r="31">
          <cell r="A31" t="str">
            <v>東国東郡</v>
          </cell>
          <cell r="B31">
            <v>340131</v>
          </cell>
          <cell r="C31">
            <v>249207</v>
          </cell>
          <cell r="D31">
            <v>214588</v>
          </cell>
          <cell r="E31">
            <v>11003</v>
          </cell>
          <cell r="F31">
            <v>20457</v>
          </cell>
          <cell r="G31">
            <v>14162</v>
          </cell>
          <cell r="H31">
            <v>33480</v>
          </cell>
          <cell r="I31">
            <v>57444</v>
          </cell>
          <cell r="J31">
            <v>56095</v>
          </cell>
          <cell r="K31">
            <v>1349</v>
          </cell>
        </row>
        <row r="32">
          <cell r="A32" t="str">
            <v>国  見  町</v>
          </cell>
          <cell r="B32">
            <v>59385</v>
          </cell>
          <cell r="C32">
            <v>38968</v>
          </cell>
          <cell r="D32">
            <v>34068</v>
          </cell>
          <cell r="E32">
            <v>3395</v>
          </cell>
          <cell r="F32">
            <v>3714</v>
          </cell>
          <cell r="G32">
            <v>1186</v>
          </cell>
          <cell r="H32">
            <v>6253</v>
          </cell>
          <cell r="I32">
            <v>14164</v>
          </cell>
          <cell r="J32">
            <v>14028</v>
          </cell>
          <cell r="K32">
            <v>136</v>
          </cell>
        </row>
        <row r="33">
          <cell r="A33" t="str">
            <v>姫  島  村</v>
          </cell>
          <cell r="B33">
            <v>1345</v>
          </cell>
          <cell r="C33">
            <v>269</v>
          </cell>
          <cell r="D33">
            <v>195</v>
          </cell>
          <cell r="E33">
            <v>9</v>
          </cell>
          <cell r="F33">
            <v>74</v>
          </cell>
          <cell r="G33">
            <v>0</v>
          </cell>
          <cell r="H33">
            <v>740</v>
          </cell>
          <cell r="I33">
            <v>336</v>
          </cell>
          <cell r="J33">
            <v>336</v>
          </cell>
          <cell r="K33">
            <v>0</v>
          </cell>
        </row>
        <row r="34">
          <cell r="A34" t="str">
            <v>国  東  町</v>
          </cell>
          <cell r="B34">
            <v>134249</v>
          </cell>
          <cell r="C34">
            <v>105157</v>
          </cell>
          <cell r="D34">
            <v>90445</v>
          </cell>
          <cell r="E34">
            <v>3361</v>
          </cell>
          <cell r="F34">
            <v>7416</v>
          </cell>
          <cell r="G34">
            <v>7296</v>
          </cell>
          <cell r="H34">
            <v>13492</v>
          </cell>
          <cell r="I34">
            <v>15600</v>
          </cell>
          <cell r="J34">
            <v>14798</v>
          </cell>
          <cell r="K34">
            <v>802</v>
          </cell>
        </row>
        <row r="35">
          <cell r="A35" t="str">
            <v>武  蔵  町</v>
          </cell>
          <cell r="B35">
            <v>46067</v>
          </cell>
          <cell r="C35">
            <v>35802</v>
          </cell>
          <cell r="D35">
            <v>31219</v>
          </cell>
          <cell r="E35">
            <v>1340</v>
          </cell>
          <cell r="F35">
            <v>3240</v>
          </cell>
          <cell r="G35">
            <v>1343</v>
          </cell>
          <cell r="H35">
            <v>4202</v>
          </cell>
          <cell r="I35">
            <v>6063</v>
          </cell>
          <cell r="J35">
            <v>6062</v>
          </cell>
          <cell r="K35">
            <v>1</v>
          </cell>
        </row>
        <row r="36">
          <cell r="A36" t="str">
            <v>安  岐  町</v>
          </cell>
          <cell r="B36">
            <v>99085</v>
          </cell>
          <cell r="C36">
            <v>69011</v>
          </cell>
          <cell r="D36">
            <v>58661</v>
          </cell>
          <cell r="E36">
            <v>2898</v>
          </cell>
          <cell r="F36">
            <v>6013</v>
          </cell>
          <cell r="G36">
            <v>4337</v>
          </cell>
          <cell r="H36">
            <v>8793</v>
          </cell>
          <cell r="I36">
            <v>21281</v>
          </cell>
          <cell r="J36">
            <v>20871</v>
          </cell>
          <cell r="K36">
            <v>410</v>
          </cell>
        </row>
        <row r="37">
          <cell r="A37" t="str">
            <v>速 見 郡</v>
          </cell>
          <cell r="B37">
            <v>238046</v>
          </cell>
          <cell r="C37">
            <v>158232</v>
          </cell>
          <cell r="D37">
            <v>141461</v>
          </cell>
          <cell r="E37">
            <v>1427</v>
          </cell>
          <cell r="F37">
            <v>9829</v>
          </cell>
          <cell r="G37">
            <v>6942</v>
          </cell>
          <cell r="H37">
            <v>47126</v>
          </cell>
          <cell r="I37">
            <v>32688</v>
          </cell>
          <cell r="J37">
            <v>28604</v>
          </cell>
          <cell r="K37">
            <v>4084</v>
          </cell>
        </row>
        <row r="38">
          <cell r="A38" t="str">
            <v>日  出  町</v>
          </cell>
          <cell r="B38">
            <v>91711</v>
          </cell>
          <cell r="C38">
            <v>46284</v>
          </cell>
          <cell r="D38">
            <v>40931</v>
          </cell>
          <cell r="E38">
            <v>625</v>
          </cell>
          <cell r="F38">
            <v>2229</v>
          </cell>
          <cell r="G38">
            <v>3124</v>
          </cell>
          <cell r="H38">
            <v>22608</v>
          </cell>
          <cell r="I38">
            <v>22819</v>
          </cell>
          <cell r="J38">
            <v>22635</v>
          </cell>
          <cell r="K38">
            <v>184</v>
          </cell>
        </row>
        <row r="39">
          <cell r="A39" t="str">
            <v>山  香  町</v>
          </cell>
          <cell r="B39">
            <v>146335</v>
          </cell>
          <cell r="C39">
            <v>111948</v>
          </cell>
          <cell r="D39">
            <v>100530</v>
          </cell>
          <cell r="E39">
            <v>802</v>
          </cell>
          <cell r="F39">
            <v>7600</v>
          </cell>
          <cell r="G39">
            <v>3818</v>
          </cell>
          <cell r="H39">
            <v>24518</v>
          </cell>
          <cell r="I39">
            <v>9869</v>
          </cell>
          <cell r="J39">
            <v>5969</v>
          </cell>
          <cell r="K39">
            <v>3900</v>
          </cell>
        </row>
        <row r="40">
          <cell r="A40" t="str">
            <v>大 分 郡</v>
          </cell>
          <cell r="B40">
            <v>329570</v>
          </cell>
          <cell r="C40">
            <v>288143</v>
          </cell>
          <cell r="D40">
            <v>252889</v>
          </cell>
          <cell r="E40">
            <v>10131</v>
          </cell>
          <cell r="F40">
            <v>20566</v>
          </cell>
          <cell r="G40">
            <v>14688</v>
          </cell>
          <cell r="H40">
            <v>26119</v>
          </cell>
          <cell r="I40">
            <v>15308</v>
          </cell>
          <cell r="J40">
            <v>13036</v>
          </cell>
          <cell r="K40">
            <v>2272</v>
          </cell>
        </row>
        <row r="41">
          <cell r="A41" t="str">
            <v>野津原  町</v>
          </cell>
          <cell r="B41">
            <v>65324</v>
          </cell>
          <cell r="C41">
            <v>52611</v>
          </cell>
          <cell r="D41">
            <v>45828</v>
          </cell>
          <cell r="E41">
            <v>976</v>
          </cell>
          <cell r="F41">
            <v>3474</v>
          </cell>
          <cell r="G41">
            <v>3309</v>
          </cell>
          <cell r="H41">
            <v>7724</v>
          </cell>
          <cell r="I41">
            <v>4989</v>
          </cell>
          <cell r="J41">
            <v>3819</v>
          </cell>
          <cell r="K41">
            <v>1170</v>
          </cell>
        </row>
        <row r="42">
          <cell r="A42" t="str">
            <v>挾  間  町</v>
          </cell>
          <cell r="B42">
            <v>78387</v>
          </cell>
          <cell r="C42">
            <v>70469</v>
          </cell>
          <cell r="D42">
            <v>61598</v>
          </cell>
          <cell r="E42">
            <v>5121</v>
          </cell>
          <cell r="F42">
            <v>5400</v>
          </cell>
          <cell r="G42">
            <v>3471</v>
          </cell>
          <cell r="H42">
            <v>4597</v>
          </cell>
          <cell r="I42">
            <v>3321</v>
          </cell>
          <cell r="J42">
            <v>2940</v>
          </cell>
          <cell r="K42">
            <v>381</v>
          </cell>
        </row>
        <row r="43">
          <cell r="A43" t="str">
            <v>庄  内  町</v>
          </cell>
          <cell r="B43">
            <v>132251</v>
          </cell>
          <cell r="C43">
            <v>121738</v>
          </cell>
          <cell r="D43">
            <v>107957</v>
          </cell>
          <cell r="E43">
            <v>3874</v>
          </cell>
          <cell r="F43">
            <v>8428</v>
          </cell>
          <cell r="G43">
            <v>5353</v>
          </cell>
          <cell r="H43">
            <v>4661</v>
          </cell>
          <cell r="I43">
            <v>5852</v>
          </cell>
          <cell r="J43">
            <v>5810</v>
          </cell>
          <cell r="K43">
            <v>42</v>
          </cell>
        </row>
        <row r="44">
          <cell r="A44" t="str">
            <v>湯布院  町</v>
          </cell>
          <cell r="B44">
            <v>53608</v>
          </cell>
          <cell r="C44">
            <v>43325</v>
          </cell>
          <cell r="D44">
            <v>37506</v>
          </cell>
          <cell r="E44">
            <v>160</v>
          </cell>
          <cell r="F44">
            <v>3264</v>
          </cell>
          <cell r="G44">
            <v>2555</v>
          </cell>
          <cell r="H44">
            <v>9137</v>
          </cell>
          <cell r="I44">
            <v>1146</v>
          </cell>
          <cell r="J44">
            <v>467</v>
          </cell>
          <cell r="K44">
            <v>679</v>
          </cell>
        </row>
        <row r="45">
          <cell r="A45" t="str">
            <v>北海部郡</v>
          </cell>
          <cell r="B45">
            <v>21431</v>
          </cell>
          <cell r="C45">
            <v>8022</v>
          </cell>
          <cell r="D45">
            <v>7732</v>
          </cell>
          <cell r="E45">
            <v>302</v>
          </cell>
          <cell r="F45">
            <v>218</v>
          </cell>
          <cell r="G45">
            <v>72</v>
          </cell>
          <cell r="H45">
            <v>1416</v>
          </cell>
          <cell r="I45">
            <v>11993</v>
          </cell>
          <cell r="J45">
            <v>11986</v>
          </cell>
          <cell r="K45">
            <v>7</v>
          </cell>
        </row>
        <row r="46">
          <cell r="A46" t="str">
            <v>佐賀関  町</v>
          </cell>
          <cell r="B46">
            <v>21431</v>
          </cell>
          <cell r="C46">
            <v>8022</v>
          </cell>
          <cell r="D46">
            <v>7732</v>
          </cell>
          <cell r="E46">
            <v>302</v>
          </cell>
          <cell r="F46">
            <v>218</v>
          </cell>
          <cell r="G46">
            <v>72</v>
          </cell>
          <cell r="H46">
            <v>1416</v>
          </cell>
          <cell r="I46">
            <v>11993</v>
          </cell>
          <cell r="J46">
            <v>11986</v>
          </cell>
          <cell r="K46">
            <v>7</v>
          </cell>
        </row>
        <row r="47">
          <cell r="A47" t="str">
            <v>南海部郡</v>
          </cell>
          <cell r="B47">
            <v>118461</v>
          </cell>
          <cell r="C47">
            <v>74238</v>
          </cell>
          <cell r="D47">
            <v>68589</v>
          </cell>
          <cell r="E47">
            <v>741</v>
          </cell>
          <cell r="F47">
            <v>4213</v>
          </cell>
          <cell r="G47">
            <v>1436</v>
          </cell>
          <cell r="H47">
            <v>13889</v>
          </cell>
          <cell r="I47">
            <v>30334</v>
          </cell>
          <cell r="J47">
            <v>26448</v>
          </cell>
          <cell r="K47">
            <v>3886</v>
          </cell>
        </row>
        <row r="48">
          <cell r="A48" t="str">
            <v>上  浦  町</v>
          </cell>
          <cell r="B48">
            <v>3189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501</v>
          </cell>
          <cell r="I48">
            <v>2688</v>
          </cell>
          <cell r="J48">
            <v>2688</v>
          </cell>
          <cell r="K48">
            <v>0</v>
          </cell>
        </row>
        <row r="49">
          <cell r="A49" t="str">
            <v>弥  生  町</v>
          </cell>
          <cell r="B49">
            <v>25480</v>
          </cell>
          <cell r="C49">
            <v>20578</v>
          </cell>
          <cell r="D49">
            <v>19249</v>
          </cell>
          <cell r="E49">
            <v>135</v>
          </cell>
          <cell r="F49">
            <v>1012</v>
          </cell>
          <cell r="G49">
            <v>317</v>
          </cell>
          <cell r="H49">
            <v>3286</v>
          </cell>
          <cell r="I49">
            <v>1616</v>
          </cell>
          <cell r="J49">
            <v>1358</v>
          </cell>
          <cell r="K49">
            <v>258</v>
          </cell>
        </row>
        <row r="50">
          <cell r="A50" t="str">
            <v>本  匠  村</v>
          </cell>
          <cell r="B50">
            <v>10545</v>
          </cell>
          <cell r="C50">
            <v>7132</v>
          </cell>
          <cell r="D50">
            <v>6591</v>
          </cell>
          <cell r="E50">
            <v>17</v>
          </cell>
          <cell r="F50">
            <v>257</v>
          </cell>
          <cell r="G50">
            <v>284</v>
          </cell>
          <cell r="H50">
            <v>1285</v>
          </cell>
          <cell r="I50">
            <v>2128</v>
          </cell>
          <cell r="J50">
            <v>303</v>
          </cell>
          <cell r="K50">
            <v>1825</v>
          </cell>
        </row>
        <row r="51">
          <cell r="A51" t="str">
            <v>宇  目  町</v>
          </cell>
          <cell r="B51">
            <v>36793</v>
          </cell>
          <cell r="C51">
            <v>25411</v>
          </cell>
          <cell r="D51">
            <v>23184</v>
          </cell>
          <cell r="E51">
            <v>473</v>
          </cell>
          <cell r="F51">
            <v>1690</v>
          </cell>
          <cell r="G51">
            <v>537</v>
          </cell>
          <cell r="H51">
            <v>3417</v>
          </cell>
          <cell r="I51">
            <v>7965</v>
          </cell>
          <cell r="J51">
            <v>7251</v>
          </cell>
          <cell r="K51">
            <v>714</v>
          </cell>
        </row>
        <row r="52">
          <cell r="A52" t="str">
            <v>直  川  村</v>
          </cell>
          <cell r="B52">
            <v>22031</v>
          </cell>
          <cell r="C52">
            <v>18877</v>
          </cell>
          <cell r="D52">
            <v>17846</v>
          </cell>
          <cell r="E52">
            <v>42</v>
          </cell>
          <cell r="F52">
            <v>785</v>
          </cell>
          <cell r="G52">
            <v>246</v>
          </cell>
          <cell r="H52">
            <v>2018</v>
          </cell>
          <cell r="I52">
            <v>1136</v>
          </cell>
          <cell r="J52">
            <v>470</v>
          </cell>
          <cell r="K52">
            <v>666</v>
          </cell>
        </row>
        <row r="53">
          <cell r="A53" t="str">
            <v>鶴  見  町</v>
          </cell>
          <cell r="B53">
            <v>3508</v>
          </cell>
          <cell r="C53">
            <v>27</v>
          </cell>
          <cell r="D53">
            <v>0</v>
          </cell>
          <cell r="E53">
            <v>0</v>
          </cell>
          <cell r="F53">
            <v>27</v>
          </cell>
          <cell r="G53">
            <v>0</v>
          </cell>
          <cell r="H53">
            <v>371</v>
          </cell>
          <cell r="I53">
            <v>3110</v>
          </cell>
          <cell r="J53">
            <v>3030</v>
          </cell>
          <cell r="K53">
            <v>80</v>
          </cell>
        </row>
        <row r="54">
          <cell r="A54" t="str">
            <v>米水津  村</v>
          </cell>
          <cell r="B54">
            <v>5171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286</v>
          </cell>
          <cell r="I54">
            <v>4885</v>
          </cell>
          <cell r="J54">
            <v>4846</v>
          </cell>
          <cell r="K54">
            <v>39</v>
          </cell>
        </row>
        <row r="55">
          <cell r="A55" t="str">
            <v>蒲  江  町</v>
          </cell>
          <cell r="B55">
            <v>11744</v>
          </cell>
          <cell r="C55">
            <v>2213</v>
          </cell>
          <cell r="D55">
            <v>1719</v>
          </cell>
          <cell r="E55">
            <v>74</v>
          </cell>
          <cell r="F55">
            <v>442</v>
          </cell>
          <cell r="G55">
            <v>52</v>
          </cell>
          <cell r="H55">
            <v>2725</v>
          </cell>
          <cell r="I55">
            <v>6806</v>
          </cell>
          <cell r="J55">
            <v>6502</v>
          </cell>
          <cell r="K55">
            <v>304</v>
          </cell>
        </row>
        <row r="56">
          <cell r="A56" t="str">
            <v>大 野 郡</v>
          </cell>
          <cell r="B56">
            <v>707135</v>
          </cell>
          <cell r="C56">
            <v>445501</v>
          </cell>
          <cell r="D56">
            <v>384100</v>
          </cell>
          <cell r="E56">
            <v>28215</v>
          </cell>
          <cell r="F56">
            <v>50204</v>
          </cell>
          <cell r="G56">
            <v>11197</v>
          </cell>
          <cell r="H56">
            <v>227345</v>
          </cell>
          <cell r="I56">
            <v>34289</v>
          </cell>
          <cell r="J56">
            <v>27864</v>
          </cell>
          <cell r="K56">
            <v>6425</v>
          </cell>
        </row>
        <row r="57">
          <cell r="A57" t="str">
            <v>野  津  町</v>
          </cell>
          <cell r="B57">
            <v>132810</v>
          </cell>
          <cell r="C57">
            <v>65081</v>
          </cell>
          <cell r="D57">
            <v>55932</v>
          </cell>
          <cell r="E57">
            <v>472</v>
          </cell>
          <cell r="F57">
            <v>7469</v>
          </cell>
          <cell r="G57">
            <v>1680</v>
          </cell>
          <cell r="H57">
            <v>64077</v>
          </cell>
          <cell r="I57">
            <v>3652</v>
          </cell>
          <cell r="J57">
            <v>2632</v>
          </cell>
          <cell r="K57">
            <v>1020</v>
          </cell>
        </row>
        <row r="58">
          <cell r="A58" t="str">
            <v>三  重  町</v>
          </cell>
          <cell r="B58">
            <v>108972</v>
          </cell>
          <cell r="C58">
            <v>73633</v>
          </cell>
          <cell r="D58">
            <v>62681</v>
          </cell>
          <cell r="E58">
            <v>8614</v>
          </cell>
          <cell r="F58">
            <v>9643</v>
          </cell>
          <cell r="G58">
            <v>1309</v>
          </cell>
          <cell r="H58">
            <v>27598</v>
          </cell>
          <cell r="I58">
            <v>7741</v>
          </cell>
          <cell r="J58">
            <v>6576</v>
          </cell>
          <cell r="K58">
            <v>1165</v>
          </cell>
        </row>
        <row r="59">
          <cell r="A59" t="str">
            <v>清  川  村</v>
          </cell>
          <cell r="B59">
            <v>37614</v>
          </cell>
          <cell r="C59">
            <v>28709</v>
          </cell>
          <cell r="D59">
            <v>25794</v>
          </cell>
          <cell r="E59">
            <v>4738</v>
          </cell>
          <cell r="F59">
            <v>2466</v>
          </cell>
          <cell r="G59">
            <v>449</v>
          </cell>
          <cell r="H59">
            <v>6930</v>
          </cell>
          <cell r="I59">
            <v>1975</v>
          </cell>
          <cell r="J59">
            <v>1887</v>
          </cell>
          <cell r="K59">
            <v>88</v>
          </cell>
        </row>
        <row r="60">
          <cell r="A60" t="str">
            <v>緒  方  町</v>
          </cell>
          <cell r="B60">
            <v>136441</v>
          </cell>
          <cell r="C60">
            <v>116571</v>
          </cell>
          <cell r="D60">
            <v>100473</v>
          </cell>
          <cell r="E60">
            <v>10492</v>
          </cell>
          <cell r="F60">
            <v>12902</v>
          </cell>
          <cell r="G60">
            <v>3196</v>
          </cell>
          <cell r="H60">
            <v>13265</v>
          </cell>
          <cell r="I60">
            <v>6605</v>
          </cell>
          <cell r="J60">
            <v>6050</v>
          </cell>
          <cell r="K60">
            <v>555</v>
          </cell>
        </row>
        <row r="61">
          <cell r="A61" t="str">
            <v>朝  地  町</v>
          </cell>
          <cell r="B61">
            <v>68530</v>
          </cell>
          <cell r="C61">
            <v>49280</v>
          </cell>
          <cell r="D61">
            <v>43245</v>
          </cell>
          <cell r="E61">
            <v>209</v>
          </cell>
          <cell r="F61">
            <v>4274</v>
          </cell>
          <cell r="G61">
            <v>1761</v>
          </cell>
          <cell r="H61">
            <v>16571</v>
          </cell>
          <cell r="I61">
            <v>2679</v>
          </cell>
          <cell r="J61">
            <v>2491</v>
          </cell>
          <cell r="K61">
            <v>188</v>
          </cell>
        </row>
        <row r="62">
          <cell r="A62" t="str">
            <v>大  野  町</v>
          </cell>
          <cell r="B62">
            <v>133034</v>
          </cell>
          <cell r="C62">
            <v>59261</v>
          </cell>
          <cell r="D62">
            <v>50211</v>
          </cell>
          <cell r="E62">
            <v>756</v>
          </cell>
          <cell r="F62">
            <v>7627</v>
          </cell>
          <cell r="G62">
            <v>1423</v>
          </cell>
          <cell r="H62">
            <v>69104</v>
          </cell>
          <cell r="I62">
            <v>4669</v>
          </cell>
          <cell r="J62">
            <v>3321</v>
          </cell>
          <cell r="K62">
            <v>1348</v>
          </cell>
        </row>
        <row r="63">
          <cell r="A63" t="str">
            <v>千  歳  村</v>
          </cell>
          <cell r="B63">
            <v>44661</v>
          </cell>
          <cell r="C63">
            <v>27893</v>
          </cell>
          <cell r="D63">
            <v>25120</v>
          </cell>
          <cell r="E63">
            <v>2594</v>
          </cell>
          <cell r="F63">
            <v>2202</v>
          </cell>
          <cell r="G63">
            <v>571</v>
          </cell>
          <cell r="H63">
            <v>13656</v>
          </cell>
          <cell r="I63">
            <v>3112</v>
          </cell>
          <cell r="J63">
            <v>1532</v>
          </cell>
          <cell r="K63">
            <v>1580</v>
          </cell>
        </row>
        <row r="64">
          <cell r="A64" t="str">
            <v>犬  飼  町</v>
          </cell>
          <cell r="B64">
            <v>45073</v>
          </cell>
          <cell r="C64">
            <v>25073</v>
          </cell>
          <cell r="D64">
            <v>20644</v>
          </cell>
          <cell r="E64">
            <v>340</v>
          </cell>
          <cell r="F64">
            <v>3621</v>
          </cell>
          <cell r="G64">
            <v>808</v>
          </cell>
          <cell r="H64">
            <v>16144</v>
          </cell>
          <cell r="I64">
            <v>3856</v>
          </cell>
          <cell r="J64">
            <v>3375</v>
          </cell>
          <cell r="K64">
            <v>481</v>
          </cell>
        </row>
        <row r="65">
          <cell r="A65" t="str">
            <v>直 入 郡</v>
          </cell>
          <cell r="B65">
            <v>296067</v>
          </cell>
          <cell r="C65">
            <v>228200</v>
          </cell>
          <cell r="D65">
            <v>196486</v>
          </cell>
          <cell r="E65">
            <v>3928</v>
          </cell>
          <cell r="F65">
            <v>25490</v>
          </cell>
          <cell r="G65">
            <v>6224</v>
          </cell>
          <cell r="H65">
            <v>65601</v>
          </cell>
          <cell r="I65">
            <v>2266</v>
          </cell>
          <cell r="J65">
            <v>1005</v>
          </cell>
          <cell r="K65">
            <v>1261</v>
          </cell>
        </row>
        <row r="66">
          <cell r="A66" t="str">
            <v>荻      町</v>
          </cell>
          <cell r="B66">
            <v>100967</v>
          </cell>
          <cell r="C66">
            <v>71903</v>
          </cell>
          <cell r="D66">
            <v>59603</v>
          </cell>
          <cell r="E66">
            <v>2175</v>
          </cell>
          <cell r="F66">
            <v>10286</v>
          </cell>
          <cell r="G66">
            <v>2014</v>
          </cell>
          <cell r="H66">
            <v>28065</v>
          </cell>
          <cell r="I66">
            <v>999</v>
          </cell>
          <cell r="J66">
            <v>430</v>
          </cell>
          <cell r="K66">
            <v>569</v>
          </cell>
        </row>
        <row r="67">
          <cell r="A67" t="str">
            <v>久  住  町</v>
          </cell>
          <cell r="B67">
            <v>130105</v>
          </cell>
          <cell r="C67">
            <v>105956</v>
          </cell>
          <cell r="D67">
            <v>93781</v>
          </cell>
          <cell r="E67">
            <v>642</v>
          </cell>
          <cell r="F67">
            <v>9777</v>
          </cell>
          <cell r="G67">
            <v>2398</v>
          </cell>
          <cell r="H67">
            <v>23479</v>
          </cell>
          <cell r="I67">
            <v>670</v>
          </cell>
          <cell r="J67">
            <v>286</v>
          </cell>
          <cell r="K67">
            <v>384</v>
          </cell>
        </row>
        <row r="68">
          <cell r="A68" t="str">
            <v>直  入  町</v>
          </cell>
          <cell r="B68">
            <v>64995</v>
          </cell>
          <cell r="C68">
            <v>50341</v>
          </cell>
          <cell r="D68">
            <v>43102</v>
          </cell>
          <cell r="E68">
            <v>1111</v>
          </cell>
          <cell r="F68">
            <v>5427</v>
          </cell>
          <cell r="G68">
            <v>1812</v>
          </cell>
          <cell r="H68">
            <v>14057</v>
          </cell>
          <cell r="I68">
            <v>597</v>
          </cell>
          <cell r="J68">
            <v>289</v>
          </cell>
          <cell r="K68">
            <v>308</v>
          </cell>
        </row>
        <row r="69">
          <cell r="A69" t="str">
            <v>玖 珠 郡</v>
          </cell>
          <cell r="B69">
            <v>347700</v>
          </cell>
          <cell r="C69">
            <v>265852</v>
          </cell>
          <cell r="D69">
            <v>227216</v>
          </cell>
          <cell r="E69">
            <v>15351</v>
          </cell>
          <cell r="F69">
            <v>32615</v>
          </cell>
          <cell r="G69">
            <v>6021</v>
          </cell>
          <cell r="H69">
            <v>72690</v>
          </cell>
          <cell r="I69">
            <v>9158</v>
          </cell>
          <cell r="J69">
            <v>7725</v>
          </cell>
          <cell r="K69">
            <v>1433</v>
          </cell>
        </row>
        <row r="70">
          <cell r="A70" t="str">
            <v>九  重  町</v>
          </cell>
          <cell r="B70">
            <v>174658</v>
          </cell>
          <cell r="C70">
            <v>119286</v>
          </cell>
          <cell r="D70">
            <v>102804</v>
          </cell>
          <cell r="E70">
            <v>3342</v>
          </cell>
          <cell r="F70">
            <v>12675</v>
          </cell>
          <cell r="G70">
            <v>3807</v>
          </cell>
          <cell r="H70">
            <v>48239</v>
          </cell>
          <cell r="I70">
            <v>7133</v>
          </cell>
          <cell r="J70">
            <v>6065</v>
          </cell>
          <cell r="K70">
            <v>1068</v>
          </cell>
        </row>
        <row r="71">
          <cell r="A71" t="str">
            <v>玖  珠  町</v>
          </cell>
          <cell r="B71">
            <v>173042</v>
          </cell>
          <cell r="C71">
            <v>146566</v>
          </cell>
          <cell r="D71">
            <v>124412</v>
          </cell>
          <cell r="E71">
            <v>12009</v>
          </cell>
          <cell r="F71">
            <v>19940</v>
          </cell>
          <cell r="G71">
            <v>2214</v>
          </cell>
          <cell r="H71">
            <v>24451</v>
          </cell>
          <cell r="I71">
            <v>2025</v>
          </cell>
          <cell r="J71">
            <v>1660</v>
          </cell>
          <cell r="K71">
            <v>365</v>
          </cell>
        </row>
        <row r="72">
          <cell r="A72" t="str">
            <v>日 田 郡</v>
          </cell>
          <cell r="B72">
            <v>113189</v>
          </cell>
          <cell r="C72">
            <v>66381</v>
          </cell>
          <cell r="D72">
            <v>59068</v>
          </cell>
          <cell r="E72">
            <v>349</v>
          </cell>
          <cell r="F72">
            <v>5102</v>
          </cell>
          <cell r="G72">
            <v>2211</v>
          </cell>
          <cell r="H72">
            <v>19828</v>
          </cell>
          <cell r="I72">
            <v>26980</v>
          </cell>
          <cell r="J72">
            <v>23774</v>
          </cell>
          <cell r="K72">
            <v>3206</v>
          </cell>
        </row>
        <row r="73">
          <cell r="A73" t="str">
            <v>前津江  村</v>
          </cell>
          <cell r="B73">
            <v>10900</v>
          </cell>
          <cell r="C73">
            <v>8616</v>
          </cell>
          <cell r="D73">
            <v>8055</v>
          </cell>
          <cell r="E73">
            <v>34</v>
          </cell>
          <cell r="F73">
            <v>436</v>
          </cell>
          <cell r="G73">
            <v>125</v>
          </cell>
          <cell r="H73">
            <v>1722</v>
          </cell>
          <cell r="I73">
            <v>562</v>
          </cell>
          <cell r="J73">
            <v>318</v>
          </cell>
          <cell r="K73">
            <v>244</v>
          </cell>
        </row>
        <row r="74">
          <cell r="A74" t="str">
            <v>中津江  村</v>
          </cell>
          <cell r="B74">
            <v>9707</v>
          </cell>
          <cell r="C74">
            <v>6216</v>
          </cell>
          <cell r="D74">
            <v>5579</v>
          </cell>
          <cell r="E74">
            <v>30</v>
          </cell>
          <cell r="F74">
            <v>430</v>
          </cell>
          <cell r="G74">
            <v>207</v>
          </cell>
          <cell r="H74">
            <v>1810</v>
          </cell>
          <cell r="I74">
            <v>1681</v>
          </cell>
          <cell r="J74">
            <v>152</v>
          </cell>
          <cell r="K74">
            <v>1529</v>
          </cell>
        </row>
        <row r="75">
          <cell r="A75" t="str">
            <v>上津江  村</v>
          </cell>
          <cell r="B75">
            <v>9731</v>
          </cell>
          <cell r="C75">
            <v>7688</v>
          </cell>
          <cell r="D75">
            <v>6978</v>
          </cell>
          <cell r="E75">
            <v>75</v>
          </cell>
          <cell r="F75">
            <v>543</v>
          </cell>
          <cell r="G75">
            <v>167</v>
          </cell>
          <cell r="H75">
            <v>1825</v>
          </cell>
          <cell r="I75">
            <v>218</v>
          </cell>
          <cell r="J75">
            <v>55</v>
          </cell>
          <cell r="K75">
            <v>163</v>
          </cell>
        </row>
        <row r="76">
          <cell r="A76" t="str">
            <v>大  山  町</v>
          </cell>
          <cell r="B76">
            <v>27987</v>
          </cell>
          <cell r="C76">
            <v>8497</v>
          </cell>
          <cell r="D76">
            <v>7500</v>
          </cell>
          <cell r="E76">
            <v>56</v>
          </cell>
          <cell r="F76">
            <v>621</v>
          </cell>
          <cell r="G76">
            <v>376</v>
          </cell>
          <cell r="H76">
            <v>4263</v>
          </cell>
          <cell r="I76">
            <v>15227</v>
          </cell>
          <cell r="J76">
            <v>15002</v>
          </cell>
          <cell r="K76">
            <v>225</v>
          </cell>
        </row>
        <row r="77">
          <cell r="A77" t="str">
            <v>天  瀬  町</v>
          </cell>
          <cell r="B77">
            <v>54864</v>
          </cell>
          <cell r="C77">
            <v>35364</v>
          </cell>
          <cell r="D77">
            <v>30956</v>
          </cell>
          <cell r="E77">
            <v>154</v>
          </cell>
          <cell r="F77">
            <v>3072</v>
          </cell>
          <cell r="G77">
            <v>1336</v>
          </cell>
          <cell r="H77">
            <v>10208</v>
          </cell>
          <cell r="I77">
            <v>9292</v>
          </cell>
          <cell r="J77">
            <v>8247</v>
          </cell>
          <cell r="K77">
            <v>1045</v>
          </cell>
        </row>
        <row r="78">
          <cell r="A78" t="str">
            <v>下 毛 郡</v>
          </cell>
          <cell r="B78">
            <v>202828</v>
          </cell>
          <cell r="C78">
            <v>161031</v>
          </cell>
          <cell r="D78">
            <v>140680</v>
          </cell>
          <cell r="E78">
            <v>11601</v>
          </cell>
          <cell r="F78">
            <v>12376</v>
          </cell>
          <cell r="G78">
            <v>7975</v>
          </cell>
          <cell r="H78">
            <v>27242</v>
          </cell>
          <cell r="I78">
            <v>14555</v>
          </cell>
          <cell r="J78">
            <v>9232</v>
          </cell>
          <cell r="K78">
            <v>5323</v>
          </cell>
        </row>
        <row r="79">
          <cell r="A79" t="str">
            <v>三  光  村</v>
          </cell>
          <cell r="B79">
            <v>72612</v>
          </cell>
          <cell r="C79">
            <v>63848</v>
          </cell>
          <cell r="D79">
            <v>57810</v>
          </cell>
          <cell r="E79">
            <v>10928</v>
          </cell>
          <cell r="F79">
            <v>4472</v>
          </cell>
          <cell r="G79">
            <v>1566</v>
          </cell>
          <cell r="H79">
            <v>6957</v>
          </cell>
          <cell r="I79">
            <v>1807</v>
          </cell>
          <cell r="J79">
            <v>1648</v>
          </cell>
          <cell r="K79">
            <v>159</v>
          </cell>
        </row>
        <row r="80">
          <cell r="A80" t="str">
            <v>本耶馬溪町</v>
          </cell>
          <cell r="B80">
            <v>39020</v>
          </cell>
          <cell r="C80">
            <v>30363</v>
          </cell>
          <cell r="D80">
            <v>26126</v>
          </cell>
          <cell r="E80">
            <v>154</v>
          </cell>
          <cell r="F80">
            <v>2838</v>
          </cell>
          <cell r="G80">
            <v>1399</v>
          </cell>
          <cell r="H80">
            <v>4124</v>
          </cell>
          <cell r="I80">
            <v>4533</v>
          </cell>
          <cell r="J80">
            <v>3317</v>
          </cell>
          <cell r="K80">
            <v>1216</v>
          </cell>
        </row>
        <row r="81">
          <cell r="A81" t="str">
            <v>耶馬渓  町</v>
          </cell>
          <cell r="B81">
            <v>60327</v>
          </cell>
          <cell r="C81">
            <v>41022</v>
          </cell>
          <cell r="D81">
            <v>35076</v>
          </cell>
          <cell r="E81">
            <v>278</v>
          </cell>
          <cell r="F81">
            <v>2606</v>
          </cell>
          <cell r="G81">
            <v>3340</v>
          </cell>
          <cell r="H81">
            <v>13493</v>
          </cell>
          <cell r="I81">
            <v>5812</v>
          </cell>
          <cell r="J81">
            <v>2167</v>
          </cell>
          <cell r="K81">
            <v>3645</v>
          </cell>
        </row>
        <row r="82">
          <cell r="A82" t="str">
            <v>山  国  町</v>
          </cell>
          <cell r="B82">
            <v>30869</v>
          </cell>
          <cell r="C82">
            <v>25798</v>
          </cell>
          <cell r="D82">
            <v>21668</v>
          </cell>
          <cell r="E82">
            <v>241</v>
          </cell>
          <cell r="F82">
            <v>2460</v>
          </cell>
          <cell r="G82">
            <v>1670</v>
          </cell>
          <cell r="H82">
            <v>2668</v>
          </cell>
          <cell r="I82">
            <v>2403</v>
          </cell>
          <cell r="J82">
            <v>2100</v>
          </cell>
          <cell r="K82">
            <v>303</v>
          </cell>
        </row>
        <row r="83">
          <cell r="A83" t="str">
            <v>宇 佐 郡</v>
          </cell>
          <cell r="B83">
            <v>263678</v>
          </cell>
          <cell r="C83">
            <v>219092</v>
          </cell>
          <cell r="D83">
            <v>201277</v>
          </cell>
          <cell r="E83">
            <v>4233</v>
          </cell>
          <cell r="F83">
            <v>9918</v>
          </cell>
          <cell r="G83">
            <v>7897</v>
          </cell>
          <cell r="H83">
            <v>19345</v>
          </cell>
          <cell r="I83">
            <v>25241</v>
          </cell>
          <cell r="J83">
            <v>24102</v>
          </cell>
          <cell r="K83">
            <v>1139</v>
          </cell>
        </row>
        <row r="84">
          <cell r="A84" t="str">
            <v>院  内  町</v>
          </cell>
          <cell r="B84">
            <v>78988</v>
          </cell>
          <cell r="C84">
            <v>70357</v>
          </cell>
          <cell r="D84">
            <v>63688</v>
          </cell>
          <cell r="E84">
            <v>2096</v>
          </cell>
          <cell r="F84">
            <v>3474</v>
          </cell>
          <cell r="G84">
            <v>3195</v>
          </cell>
          <cell r="H84">
            <v>4998</v>
          </cell>
          <cell r="I84">
            <v>3633</v>
          </cell>
          <cell r="J84">
            <v>3447</v>
          </cell>
          <cell r="K84">
            <v>186</v>
          </cell>
        </row>
        <row r="85">
          <cell r="A85" t="str">
            <v>安心院  町</v>
          </cell>
          <cell r="B85">
            <v>184690</v>
          </cell>
          <cell r="C85">
            <v>148735</v>
          </cell>
          <cell r="D85">
            <v>137589</v>
          </cell>
          <cell r="E85">
            <v>2137</v>
          </cell>
          <cell r="F85">
            <v>6444</v>
          </cell>
          <cell r="G85">
            <v>4702</v>
          </cell>
          <cell r="H85">
            <v>14347</v>
          </cell>
          <cell r="I85">
            <v>21608</v>
          </cell>
          <cell r="J85">
            <v>20655</v>
          </cell>
          <cell r="K85">
            <v>953</v>
          </cell>
        </row>
        <row r="86">
          <cell r="A86" t="str">
            <v>資料：県統計情報課「１９９５年農業センサス」</v>
          </cell>
        </row>
        <row r="87">
          <cell r="A87" t="str">
            <v> 注）年次（  ）書は旧定義による数値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257"/>
  <sheetViews>
    <sheetView showGridLines="0" tabSelected="1" workbookViewId="0" topLeftCell="A1">
      <selection activeCell="B247" sqref="B247"/>
    </sheetView>
  </sheetViews>
  <sheetFormatPr defaultColWidth="13.5" defaultRowHeight="12" customHeight="1"/>
  <cols>
    <col min="1" max="1" width="14.83203125" style="5" customWidth="1"/>
    <col min="2" max="2" width="7.66015625" style="5" customWidth="1"/>
    <col min="3" max="3" width="9.91015625" style="5" customWidth="1"/>
    <col min="4" max="4" width="7.66015625" style="5" customWidth="1"/>
    <col min="5" max="5" width="9.91015625" style="5" customWidth="1"/>
    <col min="6" max="6" width="7.66015625" style="5" customWidth="1"/>
    <col min="7" max="7" width="9.91015625" style="5" customWidth="1"/>
    <col min="8" max="8" width="7.66015625" style="5" customWidth="1"/>
    <col min="9" max="9" width="9.91015625" style="5" customWidth="1"/>
    <col min="10" max="10" width="7.66015625" style="5" customWidth="1"/>
    <col min="11" max="11" width="9.41015625" style="5" customWidth="1"/>
    <col min="12" max="12" width="7.66015625" style="5" customWidth="1"/>
    <col min="13" max="13" width="9.41015625" style="5" customWidth="1"/>
    <col min="14" max="14" width="7.66015625" style="5" customWidth="1"/>
    <col min="15" max="15" width="9.41015625" style="5" customWidth="1"/>
    <col min="16" max="16" width="7.66015625" style="5" customWidth="1"/>
    <col min="17" max="17" width="9.41015625" style="5" customWidth="1"/>
    <col min="18" max="18" width="7.66015625" style="5" customWidth="1"/>
    <col min="19" max="19" width="9.41015625" style="5" customWidth="1"/>
    <col min="20" max="20" width="3.91015625" style="78" customWidth="1"/>
    <col min="21" max="16384" width="13.5" style="5" customWidth="1"/>
  </cols>
  <sheetData>
    <row r="1" spans="1:20" ht="15.75" customHeight="1">
      <c r="A1" s="1" t="s">
        <v>193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12" customHeight="1" thickBot="1">
      <c r="A2" s="6" t="s">
        <v>0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9" t="s">
        <v>1</v>
      </c>
    </row>
    <row r="3" spans="1:20" s="14" customFormat="1" ht="12" customHeight="1" thickTop="1">
      <c r="A3" s="10" t="s">
        <v>2</v>
      </c>
      <c r="B3" s="11" t="s">
        <v>3</v>
      </c>
      <c r="C3" s="12"/>
      <c r="D3" s="11" t="s">
        <v>4</v>
      </c>
      <c r="E3" s="12"/>
      <c r="F3" s="11" t="s">
        <v>5</v>
      </c>
      <c r="G3" s="12"/>
      <c r="H3" s="11" t="s">
        <v>6</v>
      </c>
      <c r="I3" s="12"/>
      <c r="J3" s="79" t="s">
        <v>7</v>
      </c>
      <c r="K3" s="80"/>
      <c r="L3" s="81" t="s">
        <v>8</v>
      </c>
      <c r="M3" s="82"/>
      <c r="N3" s="11" t="s">
        <v>9</v>
      </c>
      <c r="O3" s="12"/>
      <c r="P3" s="11" t="s">
        <v>10</v>
      </c>
      <c r="Q3" s="12"/>
      <c r="R3" s="79" t="s">
        <v>11</v>
      </c>
      <c r="S3" s="80"/>
      <c r="T3" s="13" t="s">
        <v>12</v>
      </c>
    </row>
    <row r="4" spans="1:20" s="14" customFormat="1" ht="12" customHeight="1">
      <c r="A4" s="10"/>
      <c r="B4" s="15" t="s">
        <v>13</v>
      </c>
      <c r="C4" s="16"/>
      <c r="D4" s="15" t="s">
        <v>13</v>
      </c>
      <c r="E4" s="16"/>
      <c r="F4" s="15" t="s">
        <v>13</v>
      </c>
      <c r="G4" s="16"/>
      <c r="H4" s="15" t="s">
        <v>13</v>
      </c>
      <c r="I4" s="16"/>
      <c r="J4" s="15" t="s">
        <v>13</v>
      </c>
      <c r="K4" s="16"/>
      <c r="L4" s="15" t="s">
        <v>13</v>
      </c>
      <c r="M4" s="16"/>
      <c r="N4" s="15" t="s">
        <v>13</v>
      </c>
      <c r="O4" s="16"/>
      <c r="P4" s="15" t="s">
        <v>13</v>
      </c>
      <c r="Q4" s="16"/>
      <c r="R4" s="15" t="s">
        <v>13</v>
      </c>
      <c r="S4" s="16"/>
      <c r="T4" s="15"/>
    </row>
    <row r="5" spans="1:20" s="14" customFormat="1" ht="12" customHeight="1">
      <c r="A5" s="17" t="s">
        <v>14</v>
      </c>
      <c r="B5" s="18" t="s">
        <v>15</v>
      </c>
      <c r="C5" s="18" t="s">
        <v>16</v>
      </c>
      <c r="D5" s="18" t="s">
        <v>15</v>
      </c>
      <c r="E5" s="18" t="s">
        <v>16</v>
      </c>
      <c r="F5" s="18" t="s">
        <v>15</v>
      </c>
      <c r="G5" s="18" t="s">
        <v>16</v>
      </c>
      <c r="H5" s="18" t="s">
        <v>15</v>
      </c>
      <c r="I5" s="18" t="s">
        <v>16</v>
      </c>
      <c r="J5" s="18" t="s">
        <v>15</v>
      </c>
      <c r="K5" s="18" t="s">
        <v>16</v>
      </c>
      <c r="L5" s="18" t="s">
        <v>15</v>
      </c>
      <c r="M5" s="18" t="s">
        <v>16</v>
      </c>
      <c r="N5" s="18" t="s">
        <v>15</v>
      </c>
      <c r="O5" s="18" t="s">
        <v>16</v>
      </c>
      <c r="P5" s="18" t="s">
        <v>15</v>
      </c>
      <c r="Q5" s="18" t="s">
        <v>16</v>
      </c>
      <c r="R5" s="18" t="s">
        <v>15</v>
      </c>
      <c r="S5" s="18" t="s">
        <v>16</v>
      </c>
      <c r="T5" s="18" t="s">
        <v>17</v>
      </c>
    </row>
    <row r="6" spans="1:20" ht="12" customHeight="1">
      <c r="A6" s="19" t="s">
        <v>18</v>
      </c>
      <c r="B6" s="20">
        <v>72457</v>
      </c>
      <c r="C6" s="21">
        <v>3416112</v>
      </c>
      <c r="D6" s="21">
        <v>2600</v>
      </c>
      <c r="E6" s="21">
        <v>49761</v>
      </c>
      <c r="F6" s="21">
        <v>18600</v>
      </c>
      <c r="G6" s="3">
        <v>660127</v>
      </c>
      <c r="H6" s="3">
        <v>6165</v>
      </c>
      <c r="I6" s="3">
        <v>219316</v>
      </c>
      <c r="J6" s="3">
        <v>1005</v>
      </c>
      <c r="K6" s="3">
        <v>56147</v>
      </c>
      <c r="L6" s="3">
        <v>3055</v>
      </c>
      <c r="M6" s="3">
        <v>17194</v>
      </c>
      <c r="N6" s="3">
        <v>30481</v>
      </c>
      <c r="O6" s="3">
        <v>17183</v>
      </c>
      <c r="P6" s="3">
        <v>11487</v>
      </c>
      <c r="Q6" s="3">
        <v>37327</v>
      </c>
      <c r="R6" s="3">
        <v>30908</v>
      </c>
      <c r="S6" s="3">
        <v>253879</v>
      </c>
      <c r="T6" s="22" t="s">
        <v>19</v>
      </c>
    </row>
    <row r="7" spans="1:20" ht="12" customHeight="1">
      <c r="A7" s="23" t="s">
        <v>20</v>
      </c>
      <c r="B7" s="20">
        <v>71427</v>
      </c>
      <c r="C7" s="21">
        <v>3409777</v>
      </c>
      <c r="D7" s="21">
        <v>2580</v>
      </c>
      <c r="E7" s="21">
        <v>49702</v>
      </c>
      <c r="F7" s="21">
        <v>18485</v>
      </c>
      <c r="G7" s="3">
        <v>659724</v>
      </c>
      <c r="H7" s="3">
        <v>6162</v>
      </c>
      <c r="I7" s="3">
        <v>219313</v>
      </c>
      <c r="J7" s="3">
        <v>1005</v>
      </c>
      <c r="K7" s="3">
        <v>56147</v>
      </c>
      <c r="L7" s="3">
        <v>3011</v>
      </c>
      <c r="M7" s="3">
        <v>17166</v>
      </c>
      <c r="N7" s="3">
        <v>29133</v>
      </c>
      <c r="O7" s="3">
        <v>17289</v>
      </c>
      <c r="P7" s="3">
        <v>10943</v>
      </c>
      <c r="Q7" s="3">
        <v>36935</v>
      </c>
      <c r="R7" s="3">
        <v>30359</v>
      </c>
      <c r="S7" s="3">
        <v>252872</v>
      </c>
      <c r="T7" s="22" t="s">
        <v>21</v>
      </c>
    </row>
    <row r="8" spans="1:20" ht="12" customHeight="1">
      <c r="A8" s="19" t="s">
        <v>22</v>
      </c>
      <c r="B8" s="20">
        <v>50678</v>
      </c>
      <c r="C8" s="21">
        <v>2710349</v>
      </c>
      <c r="D8" s="21">
        <v>1703</v>
      </c>
      <c r="E8" s="21">
        <v>35259</v>
      </c>
      <c r="F8" s="21">
        <v>13528</v>
      </c>
      <c r="G8" s="3">
        <v>669183</v>
      </c>
      <c r="H8" s="3">
        <v>2979</v>
      </c>
      <c r="I8" s="3">
        <v>141292</v>
      </c>
      <c r="J8" s="3">
        <v>657</v>
      </c>
      <c r="K8" s="3">
        <v>45441</v>
      </c>
      <c r="L8" s="3">
        <v>1942</v>
      </c>
      <c r="M8" s="3">
        <v>16677</v>
      </c>
      <c r="N8" s="3">
        <v>10462</v>
      </c>
      <c r="O8" s="3">
        <v>10276</v>
      </c>
      <c r="P8" s="3">
        <v>4288</v>
      </c>
      <c r="Q8" s="3">
        <v>29641</v>
      </c>
      <c r="R8" s="3">
        <v>20604</v>
      </c>
      <c r="S8" s="24">
        <v>260368</v>
      </c>
      <c r="T8" s="22" t="s">
        <v>23</v>
      </c>
    </row>
    <row r="9" spans="1:20" ht="12" customHeight="1">
      <c r="A9" s="19"/>
      <c r="B9" s="20"/>
      <c r="C9" s="21"/>
      <c r="D9" s="21"/>
      <c r="E9" s="21"/>
      <c r="F9" s="21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25"/>
    </row>
    <row r="10" spans="1:20" s="30" customFormat="1" ht="12" customHeight="1">
      <c r="A10" s="26" t="s">
        <v>24</v>
      </c>
      <c r="B10" s="27">
        <f aca="true" t="shared" si="0" ref="B10:S10">SUM(B12:B13)</f>
        <v>44284</v>
      </c>
      <c r="C10" s="28">
        <f t="shared" si="0"/>
        <v>2889815</v>
      </c>
      <c r="D10" s="28">
        <f t="shared" si="0"/>
        <v>543</v>
      </c>
      <c r="E10" s="28">
        <f t="shared" si="0"/>
        <v>8748</v>
      </c>
      <c r="F10" s="29">
        <f t="shared" si="0"/>
        <v>2909</v>
      </c>
      <c r="G10" s="30">
        <f t="shared" si="0"/>
        <v>155313</v>
      </c>
      <c r="H10" s="30">
        <f t="shared" si="0"/>
        <v>661</v>
      </c>
      <c r="I10" s="30">
        <f t="shared" si="0"/>
        <v>43521</v>
      </c>
      <c r="J10" s="30">
        <f t="shared" si="0"/>
        <v>133</v>
      </c>
      <c r="K10" s="30">
        <f t="shared" si="0"/>
        <v>8254</v>
      </c>
      <c r="L10" s="30">
        <f t="shared" si="0"/>
        <v>575</v>
      </c>
      <c r="M10" s="30">
        <f t="shared" si="0"/>
        <v>4502</v>
      </c>
      <c r="N10" s="30">
        <f t="shared" si="0"/>
        <v>14445</v>
      </c>
      <c r="O10" s="30">
        <f t="shared" si="0"/>
        <v>10034</v>
      </c>
      <c r="P10" s="30">
        <f t="shared" si="0"/>
        <v>5578</v>
      </c>
      <c r="Q10" s="30">
        <f t="shared" si="0"/>
        <v>20544</v>
      </c>
      <c r="R10" s="30">
        <f t="shared" si="0"/>
        <v>7058</v>
      </c>
      <c r="S10" s="30">
        <f t="shared" si="0"/>
        <v>36957</v>
      </c>
      <c r="T10" s="31" t="s">
        <v>25</v>
      </c>
    </row>
    <row r="11" spans="1:20" s="30" customFormat="1" ht="12" customHeight="1">
      <c r="A11" s="26"/>
      <c r="B11" s="32"/>
      <c r="C11" s="33"/>
      <c r="D11" s="33"/>
      <c r="E11" s="33"/>
      <c r="F11" s="33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5"/>
    </row>
    <row r="12" spans="1:20" s="30" customFormat="1" ht="12" customHeight="1">
      <c r="A12" s="36" t="s">
        <v>26</v>
      </c>
      <c r="B12" s="27">
        <f aca="true" t="shared" si="1" ref="B12:S12">SUM(B15:B25)</f>
        <v>16820</v>
      </c>
      <c r="C12" s="28">
        <f t="shared" si="1"/>
        <v>1130792</v>
      </c>
      <c r="D12" s="28">
        <f t="shared" si="1"/>
        <v>102</v>
      </c>
      <c r="E12" s="28">
        <f t="shared" si="1"/>
        <v>1672</v>
      </c>
      <c r="F12" s="29">
        <f t="shared" si="1"/>
        <v>1792</v>
      </c>
      <c r="G12" s="30">
        <f t="shared" si="1"/>
        <v>119348</v>
      </c>
      <c r="H12" s="30">
        <f t="shared" si="1"/>
        <v>193</v>
      </c>
      <c r="I12" s="30">
        <f t="shared" si="1"/>
        <v>13510</v>
      </c>
      <c r="J12" s="30">
        <f t="shared" si="1"/>
        <v>23</v>
      </c>
      <c r="K12" s="30">
        <f t="shared" si="1"/>
        <v>1561</v>
      </c>
      <c r="L12" s="30">
        <f t="shared" si="1"/>
        <v>129</v>
      </c>
      <c r="M12" s="30">
        <f t="shared" si="1"/>
        <v>880</v>
      </c>
      <c r="N12" s="30">
        <f t="shared" si="1"/>
        <v>6081</v>
      </c>
      <c r="O12" s="30">
        <f t="shared" si="1"/>
        <v>5360</v>
      </c>
      <c r="P12" s="30">
        <f t="shared" si="1"/>
        <v>2496</v>
      </c>
      <c r="Q12" s="30">
        <f t="shared" si="1"/>
        <v>2188</v>
      </c>
      <c r="R12" s="30">
        <f t="shared" si="1"/>
        <v>2570</v>
      </c>
      <c r="S12" s="30">
        <f t="shared" si="1"/>
        <v>13595</v>
      </c>
      <c r="T12" s="35" t="s">
        <v>27</v>
      </c>
    </row>
    <row r="13" spans="1:20" s="30" customFormat="1" ht="12" customHeight="1">
      <c r="A13" s="36" t="s">
        <v>28</v>
      </c>
      <c r="B13" s="27">
        <f aca="true" t="shared" si="2" ref="B13:S13">SUM(B26+B30+B36+B39+B44+B46+B55+B64+B68+B71+B77+B82)</f>
        <v>27464</v>
      </c>
      <c r="C13" s="28">
        <f t="shared" si="2"/>
        <v>1759023</v>
      </c>
      <c r="D13" s="28">
        <f t="shared" si="2"/>
        <v>441</v>
      </c>
      <c r="E13" s="28">
        <f t="shared" si="2"/>
        <v>7076</v>
      </c>
      <c r="F13" s="29">
        <f t="shared" si="2"/>
        <v>1117</v>
      </c>
      <c r="G13" s="30">
        <f t="shared" si="2"/>
        <v>35965</v>
      </c>
      <c r="H13" s="30">
        <f t="shared" si="2"/>
        <v>468</v>
      </c>
      <c r="I13" s="30">
        <f t="shared" si="2"/>
        <v>30011</v>
      </c>
      <c r="J13" s="30">
        <f t="shared" si="2"/>
        <v>110</v>
      </c>
      <c r="K13" s="30">
        <f t="shared" si="2"/>
        <v>6693</v>
      </c>
      <c r="L13" s="30">
        <f t="shared" si="2"/>
        <v>446</v>
      </c>
      <c r="M13" s="30">
        <f t="shared" si="2"/>
        <v>3622</v>
      </c>
      <c r="N13" s="30">
        <f t="shared" si="2"/>
        <v>8364</v>
      </c>
      <c r="O13" s="30">
        <f t="shared" si="2"/>
        <v>4674</v>
      </c>
      <c r="P13" s="30">
        <f t="shared" si="2"/>
        <v>3082</v>
      </c>
      <c r="Q13" s="30">
        <f t="shared" si="2"/>
        <v>18356</v>
      </c>
      <c r="R13" s="30">
        <f t="shared" si="2"/>
        <v>4488</v>
      </c>
      <c r="S13" s="30">
        <f t="shared" si="2"/>
        <v>23362</v>
      </c>
      <c r="T13" s="35" t="s">
        <v>29</v>
      </c>
    </row>
    <row r="14" spans="1:20" ht="12" customHeight="1">
      <c r="A14" s="21"/>
      <c r="B14" s="20"/>
      <c r="C14" s="21"/>
      <c r="D14" s="21"/>
      <c r="E14" s="21"/>
      <c r="F14" s="21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25"/>
    </row>
    <row r="15" spans="1:20" ht="12" customHeight="1">
      <c r="A15" s="19" t="s">
        <v>30</v>
      </c>
      <c r="B15" s="20">
        <v>2956</v>
      </c>
      <c r="C15" s="21">
        <v>140842</v>
      </c>
      <c r="D15" s="21">
        <v>37</v>
      </c>
      <c r="E15" s="21">
        <v>310</v>
      </c>
      <c r="F15" s="21">
        <v>290</v>
      </c>
      <c r="G15" s="3">
        <v>12334</v>
      </c>
      <c r="H15" s="3">
        <v>57</v>
      </c>
      <c r="I15" s="3">
        <v>2305</v>
      </c>
      <c r="J15" s="3">
        <v>5</v>
      </c>
      <c r="K15" s="3">
        <v>440</v>
      </c>
      <c r="L15" s="3">
        <v>31</v>
      </c>
      <c r="M15" s="3">
        <v>113</v>
      </c>
      <c r="N15" s="3">
        <v>1251</v>
      </c>
      <c r="O15" s="3">
        <v>1272</v>
      </c>
      <c r="P15" s="3">
        <v>515</v>
      </c>
      <c r="Q15" s="3">
        <v>619</v>
      </c>
      <c r="R15" s="3">
        <v>349</v>
      </c>
      <c r="S15" s="3">
        <v>828</v>
      </c>
      <c r="T15" s="22" t="s">
        <v>31</v>
      </c>
    </row>
    <row r="16" spans="1:20" ht="12" customHeight="1">
      <c r="A16" s="19" t="s">
        <v>32</v>
      </c>
      <c r="B16" s="20">
        <v>334</v>
      </c>
      <c r="C16" s="21">
        <v>16380</v>
      </c>
      <c r="D16" s="21">
        <v>1</v>
      </c>
      <c r="E16" s="21">
        <v>3</v>
      </c>
      <c r="F16" s="21">
        <v>4</v>
      </c>
      <c r="G16" s="3">
        <v>105</v>
      </c>
      <c r="H16" s="3">
        <v>1</v>
      </c>
      <c r="I16" s="3">
        <v>20</v>
      </c>
      <c r="J16" s="3">
        <v>0</v>
      </c>
      <c r="K16" s="3">
        <v>0</v>
      </c>
      <c r="L16" s="3">
        <v>3</v>
      </c>
      <c r="M16" s="3">
        <v>23</v>
      </c>
      <c r="N16" s="3">
        <v>122</v>
      </c>
      <c r="O16" s="3">
        <v>118</v>
      </c>
      <c r="P16" s="3">
        <v>29</v>
      </c>
      <c r="Q16" s="3">
        <v>64</v>
      </c>
      <c r="R16" s="3">
        <v>34</v>
      </c>
      <c r="S16" s="3">
        <v>62</v>
      </c>
      <c r="T16" s="22" t="s">
        <v>23</v>
      </c>
    </row>
    <row r="17" spans="1:20" ht="12" customHeight="1">
      <c r="A17" s="19" t="s">
        <v>33</v>
      </c>
      <c r="B17" s="20">
        <v>1744</v>
      </c>
      <c r="C17" s="21">
        <v>110530</v>
      </c>
      <c r="D17" s="21">
        <v>1</v>
      </c>
      <c r="E17" s="37" t="s">
        <v>34</v>
      </c>
      <c r="F17" s="21">
        <v>258</v>
      </c>
      <c r="G17" s="3">
        <v>15684</v>
      </c>
      <c r="H17" s="3">
        <v>8</v>
      </c>
      <c r="I17" s="3">
        <v>592</v>
      </c>
      <c r="J17" s="3">
        <v>2</v>
      </c>
      <c r="K17" s="3">
        <v>175</v>
      </c>
      <c r="L17" s="3">
        <v>2</v>
      </c>
      <c r="M17" s="3">
        <v>3</v>
      </c>
      <c r="N17" s="3">
        <v>586</v>
      </c>
      <c r="O17" s="3">
        <v>515</v>
      </c>
      <c r="P17" s="3">
        <v>323</v>
      </c>
      <c r="Q17" s="3">
        <v>335</v>
      </c>
      <c r="R17" s="3">
        <v>248</v>
      </c>
      <c r="S17" s="3">
        <v>1414</v>
      </c>
      <c r="T17" s="22" t="s">
        <v>35</v>
      </c>
    </row>
    <row r="18" spans="1:20" ht="12" customHeight="1">
      <c r="A18" s="19" t="s">
        <v>36</v>
      </c>
      <c r="B18" s="20">
        <v>1920</v>
      </c>
      <c r="C18" s="21">
        <v>70717</v>
      </c>
      <c r="D18" s="21">
        <v>9</v>
      </c>
      <c r="E18" s="21">
        <v>120</v>
      </c>
      <c r="F18" s="21">
        <v>30</v>
      </c>
      <c r="G18" s="3">
        <v>327</v>
      </c>
      <c r="H18" s="3">
        <v>5</v>
      </c>
      <c r="I18" s="3">
        <v>57</v>
      </c>
      <c r="J18" s="3">
        <v>1</v>
      </c>
      <c r="K18" s="38" t="s">
        <v>34</v>
      </c>
      <c r="L18" s="3">
        <v>31</v>
      </c>
      <c r="M18" s="3">
        <v>133</v>
      </c>
      <c r="N18" s="3">
        <v>761</v>
      </c>
      <c r="O18" s="3">
        <v>470</v>
      </c>
      <c r="P18" s="3">
        <v>292</v>
      </c>
      <c r="Q18" s="3">
        <v>144</v>
      </c>
      <c r="R18" s="3">
        <v>582</v>
      </c>
      <c r="S18" s="3">
        <v>1749</v>
      </c>
      <c r="T18" s="22" t="s">
        <v>37</v>
      </c>
    </row>
    <row r="19" spans="1:20" ht="12" customHeight="1">
      <c r="A19" s="19" t="s">
        <v>38</v>
      </c>
      <c r="B19" s="20">
        <v>831</v>
      </c>
      <c r="C19" s="21">
        <v>48713</v>
      </c>
      <c r="D19" s="21">
        <v>1</v>
      </c>
      <c r="E19" s="37" t="s">
        <v>34</v>
      </c>
      <c r="F19" s="21">
        <v>5</v>
      </c>
      <c r="G19" s="3">
        <v>12</v>
      </c>
      <c r="H19" s="3">
        <v>4</v>
      </c>
      <c r="I19" s="3">
        <v>6</v>
      </c>
      <c r="J19" s="3">
        <v>0</v>
      </c>
      <c r="K19" s="3">
        <v>0</v>
      </c>
      <c r="L19" s="3">
        <v>0</v>
      </c>
      <c r="M19" s="3">
        <v>0</v>
      </c>
      <c r="N19" s="3">
        <v>339</v>
      </c>
      <c r="O19" s="3">
        <v>101</v>
      </c>
      <c r="P19" s="3">
        <v>237</v>
      </c>
      <c r="Q19" s="3">
        <v>154</v>
      </c>
      <c r="R19" s="3">
        <v>16</v>
      </c>
      <c r="S19" s="3">
        <v>6</v>
      </c>
      <c r="T19" s="22" t="s">
        <v>39</v>
      </c>
    </row>
    <row r="20" spans="1:20" ht="12" customHeight="1">
      <c r="A20" s="19" t="s">
        <v>40</v>
      </c>
      <c r="B20" s="20">
        <v>762</v>
      </c>
      <c r="C20" s="21">
        <v>31835</v>
      </c>
      <c r="D20" s="21">
        <v>8</v>
      </c>
      <c r="E20" s="21">
        <v>43</v>
      </c>
      <c r="F20" s="21">
        <v>18</v>
      </c>
      <c r="G20" s="3">
        <v>213</v>
      </c>
      <c r="H20" s="3">
        <v>6</v>
      </c>
      <c r="I20" s="3">
        <v>393</v>
      </c>
      <c r="J20" s="3">
        <v>0</v>
      </c>
      <c r="K20" s="3">
        <v>0</v>
      </c>
      <c r="L20" s="3">
        <v>10</v>
      </c>
      <c r="M20" s="3">
        <v>6</v>
      </c>
      <c r="N20" s="3">
        <v>249</v>
      </c>
      <c r="O20" s="3">
        <v>226</v>
      </c>
      <c r="P20" s="3">
        <v>100</v>
      </c>
      <c r="Q20" s="3">
        <v>84</v>
      </c>
      <c r="R20" s="3">
        <v>38</v>
      </c>
      <c r="S20" s="3">
        <v>64</v>
      </c>
      <c r="T20" s="22" t="s">
        <v>41</v>
      </c>
    </row>
    <row r="21" spans="1:20" ht="12" customHeight="1">
      <c r="A21" s="19" t="s">
        <v>42</v>
      </c>
      <c r="B21" s="20">
        <v>2</v>
      </c>
      <c r="C21" s="21">
        <v>50</v>
      </c>
      <c r="D21" s="21">
        <v>0</v>
      </c>
      <c r="E21" s="21">
        <v>0</v>
      </c>
      <c r="F21" s="21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52</v>
      </c>
      <c r="O21" s="3">
        <v>4</v>
      </c>
      <c r="P21" s="3">
        <v>34</v>
      </c>
      <c r="Q21" s="3">
        <v>4</v>
      </c>
      <c r="R21" s="3">
        <v>1</v>
      </c>
      <c r="S21" s="39" t="s">
        <v>34</v>
      </c>
      <c r="T21" s="22" t="s">
        <v>25</v>
      </c>
    </row>
    <row r="22" spans="1:20" ht="12" customHeight="1">
      <c r="A22" s="19" t="s">
        <v>43</v>
      </c>
      <c r="B22" s="20">
        <v>1905</v>
      </c>
      <c r="C22" s="21">
        <v>152983</v>
      </c>
      <c r="D22" s="21">
        <v>37</v>
      </c>
      <c r="E22" s="21">
        <v>661</v>
      </c>
      <c r="F22" s="21">
        <v>18</v>
      </c>
      <c r="G22" s="3">
        <v>181</v>
      </c>
      <c r="H22" s="3">
        <v>28</v>
      </c>
      <c r="I22" s="3">
        <v>1565</v>
      </c>
      <c r="J22" s="3">
        <v>2</v>
      </c>
      <c r="K22" s="3">
        <v>134</v>
      </c>
      <c r="L22" s="3">
        <v>24</v>
      </c>
      <c r="M22" s="3">
        <v>363</v>
      </c>
      <c r="N22" s="3">
        <v>605</v>
      </c>
      <c r="O22" s="3">
        <v>322</v>
      </c>
      <c r="P22" s="3">
        <v>119</v>
      </c>
      <c r="Q22" s="3">
        <v>159</v>
      </c>
      <c r="R22" s="3">
        <v>181</v>
      </c>
      <c r="S22" s="3">
        <v>960</v>
      </c>
      <c r="T22" s="22" t="s">
        <v>44</v>
      </c>
    </row>
    <row r="23" spans="1:20" ht="12" customHeight="1">
      <c r="A23" s="19" t="s">
        <v>45</v>
      </c>
      <c r="B23" s="20">
        <v>1434</v>
      </c>
      <c r="C23" s="21">
        <v>99402</v>
      </c>
      <c r="D23" s="21">
        <v>0</v>
      </c>
      <c r="E23" s="21">
        <v>0</v>
      </c>
      <c r="F23" s="21">
        <v>67</v>
      </c>
      <c r="G23" s="3">
        <v>2586</v>
      </c>
      <c r="H23" s="3">
        <v>7</v>
      </c>
      <c r="I23" s="3">
        <v>782</v>
      </c>
      <c r="J23" s="3">
        <v>0</v>
      </c>
      <c r="K23" s="3">
        <v>0</v>
      </c>
      <c r="L23" s="3">
        <v>5</v>
      </c>
      <c r="M23" s="3">
        <v>2</v>
      </c>
      <c r="N23" s="3">
        <v>621</v>
      </c>
      <c r="O23" s="3">
        <v>156</v>
      </c>
      <c r="P23" s="3">
        <v>225</v>
      </c>
      <c r="Q23" s="3">
        <v>165</v>
      </c>
      <c r="R23" s="3">
        <v>322</v>
      </c>
      <c r="S23" s="3">
        <v>2903</v>
      </c>
      <c r="T23" s="22" t="s">
        <v>46</v>
      </c>
    </row>
    <row r="24" spans="1:20" ht="12" customHeight="1">
      <c r="A24" s="19" t="s">
        <v>47</v>
      </c>
      <c r="B24" s="20">
        <v>1267</v>
      </c>
      <c r="C24" s="21">
        <v>71652</v>
      </c>
      <c r="D24" s="21">
        <v>0</v>
      </c>
      <c r="E24" s="21">
        <v>0</v>
      </c>
      <c r="F24" s="21">
        <v>52</v>
      </c>
      <c r="G24" s="3">
        <v>1794</v>
      </c>
      <c r="H24" s="3">
        <v>0</v>
      </c>
      <c r="I24" s="3">
        <v>0</v>
      </c>
      <c r="J24" s="3">
        <v>0</v>
      </c>
      <c r="K24" s="3">
        <v>0</v>
      </c>
      <c r="L24" s="3">
        <v>11</v>
      </c>
      <c r="M24" s="3">
        <v>89</v>
      </c>
      <c r="N24" s="3">
        <v>465</v>
      </c>
      <c r="O24" s="3">
        <v>189</v>
      </c>
      <c r="P24" s="3">
        <v>228</v>
      </c>
      <c r="Q24" s="3">
        <v>84</v>
      </c>
      <c r="R24" s="3">
        <v>186</v>
      </c>
      <c r="S24" s="3">
        <v>598</v>
      </c>
      <c r="T24" s="22" t="s">
        <v>48</v>
      </c>
    </row>
    <row r="25" spans="1:20" ht="12" customHeight="1">
      <c r="A25" s="40" t="s">
        <v>49</v>
      </c>
      <c r="B25" s="41">
        <v>3665</v>
      </c>
      <c r="C25" s="42">
        <v>387688</v>
      </c>
      <c r="D25" s="42">
        <v>8</v>
      </c>
      <c r="E25" s="42">
        <v>535</v>
      </c>
      <c r="F25" s="42">
        <v>1050</v>
      </c>
      <c r="G25" s="42">
        <v>86112</v>
      </c>
      <c r="H25" s="42">
        <v>77</v>
      </c>
      <c r="I25" s="42">
        <v>7790</v>
      </c>
      <c r="J25" s="42">
        <v>13</v>
      </c>
      <c r="K25" s="42">
        <v>812</v>
      </c>
      <c r="L25" s="42">
        <v>12</v>
      </c>
      <c r="M25" s="42">
        <v>148</v>
      </c>
      <c r="N25" s="42">
        <v>1030</v>
      </c>
      <c r="O25" s="42">
        <v>1987</v>
      </c>
      <c r="P25" s="42">
        <v>394</v>
      </c>
      <c r="Q25" s="42">
        <v>376</v>
      </c>
      <c r="R25" s="42">
        <v>613</v>
      </c>
      <c r="S25" s="42">
        <v>5011</v>
      </c>
      <c r="T25" s="43" t="s">
        <v>50</v>
      </c>
    </row>
    <row r="26" spans="1:20" s="30" customFormat="1" ht="12" customHeight="1">
      <c r="A26" s="44" t="s">
        <v>51</v>
      </c>
      <c r="B26" s="27">
        <f aca="true" t="shared" si="3" ref="B26:S26">SUM(B27:B29)</f>
        <v>1050</v>
      </c>
      <c r="C26" s="28">
        <f t="shared" si="3"/>
        <v>56763</v>
      </c>
      <c r="D26" s="28">
        <f t="shared" si="3"/>
        <v>2</v>
      </c>
      <c r="E26" s="28">
        <f t="shared" si="3"/>
        <v>20</v>
      </c>
      <c r="F26" s="29">
        <f t="shared" si="3"/>
        <v>103</v>
      </c>
      <c r="G26" s="30">
        <f t="shared" si="3"/>
        <v>4432</v>
      </c>
      <c r="H26" s="30">
        <f t="shared" si="3"/>
        <v>13</v>
      </c>
      <c r="I26" s="30">
        <f t="shared" si="3"/>
        <v>697</v>
      </c>
      <c r="J26" s="30">
        <f t="shared" si="3"/>
        <v>1</v>
      </c>
      <c r="K26" s="45">
        <v>0</v>
      </c>
      <c r="L26" s="30">
        <f t="shared" si="3"/>
        <v>8</v>
      </c>
      <c r="M26" s="30">
        <f t="shared" si="3"/>
        <v>15</v>
      </c>
      <c r="N26" s="30">
        <f t="shared" si="3"/>
        <v>444</v>
      </c>
      <c r="O26" s="30">
        <f t="shared" si="3"/>
        <v>272</v>
      </c>
      <c r="P26" s="30">
        <f t="shared" si="3"/>
        <v>213</v>
      </c>
      <c r="Q26" s="30">
        <f t="shared" si="3"/>
        <v>295</v>
      </c>
      <c r="R26" s="30">
        <f t="shared" si="3"/>
        <v>154</v>
      </c>
      <c r="S26" s="30">
        <f t="shared" si="3"/>
        <v>1282</v>
      </c>
      <c r="T26" s="35" t="s">
        <v>52</v>
      </c>
    </row>
    <row r="27" spans="1:20" ht="12" customHeight="1">
      <c r="A27" s="19" t="s">
        <v>53</v>
      </c>
      <c r="B27" s="20">
        <v>343</v>
      </c>
      <c r="C27" s="21">
        <v>22082</v>
      </c>
      <c r="D27" s="21">
        <v>0</v>
      </c>
      <c r="E27" s="21">
        <v>0</v>
      </c>
      <c r="F27" s="21">
        <v>1</v>
      </c>
      <c r="G27" s="3">
        <v>99</v>
      </c>
      <c r="H27" s="3">
        <v>2</v>
      </c>
      <c r="I27" s="3">
        <v>61</v>
      </c>
      <c r="J27" s="3">
        <v>0</v>
      </c>
      <c r="K27" s="3">
        <v>0</v>
      </c>
      <c r="L27" s="3">
        <v>1</v>
      </c>
      <c r="M27" s="38" t="s">
        <v>34</v>
      </c>
      <c r="N27" s="3">
        <v>204</v>
      </c>
      <c r="O27" s="3">
        <v>49</v>
      </c>
      <c r="P27" s="3">
        <v>28</v>
      </c>
      <c r="Q27" s="3">
        <v>1</v>
      </c>
      <c r="R27" s="3">
        <v>19</v>
      </c>
      <c r="S27" s="3">
        <v>44</v>
      </c>
      <c r="T27" s="22" t="s">
        <v>54</v>
      </c>
    </row>
    <row r="28" spans="1:20" ht="12" customHeight="1">
      <c r="A28" s="19" t="s">
        <v>55</v>
      </c>
      <c r="B28" s="20">
        <v>396</v>
      </c>
      <c r="C28" s="21">
        <v>19975</v>
      </c>
      <c r="D28" s="21">
        <v>1</v>
      </c>
      <c r="E28" s="21">
        <v>20</v>
      </c>
      <c r="F28" s="21">
        <v>34</v>
      </c>
      <c r="G28" s="3">
        <v>1956</v>
      </c>
      <c r="H28" s="3">
        <v>6</v>
      </c>
      <c r="I28" s="3">
        <v>475</v>
      </c>
      <c r="J28" s="3">
        <v>0</v>
      </c>
      <c r="K28" s="3">
        <v>0</v>
      </c>
      <c r="L28" s="3">
        <v>4</v>
      </c>
      <c r="M28" s="3">
        <v>15</v>
      </c>
      <c r="N28" s="3">
        <v>132</v>
      </c>
      <c r="O28" s="3">
        <v>152</v>
      </c>
      <c r="P28" s="3">
        <v>119</v>
      </c>
      <c r="Q28" s="3">
        <v>239</v>
      </c>
      <c r="R28" s="3">
        <v>88</v>
      </c>
      <c r="S28" s="3">
        <v>968</v>
      </c>
      <c r="T28" s="22" t="s">
        <v>56</v>
      </c>
    </row>
    <row r="29" spans="1:20" ht="12" customHeight="1">
      <c r="A29" s="40" t="s">
        <v>57</v>
      </c>
      <c r="B29" s="41">
        <v>311</v>
      </c>
      <c r="C29" s="42">
        <v>14706</v>
      </c>
      <c r="D29" s="42">
        <v>1</v>
      </c>
      <c r="E29" s="46" t="s">
        <v>34</v>
      </c>
      <c r="F29" s="42">
        <v>68</v>
      </c>
      <c r="G29" s="42">
        <v>2377</v>
      </c>
      <c r="H29" s="42">
        <v>5</v>
      </c>
      <c r="I29" s="42">
        <v>161</v>
      </c>
      <c r="J29" s="42">
        <v>1</v>
      </c>
      <c r="K29" s="46" t="s">
        <v>34</v>
      </c>
      <c r="L29" s="42">
        <v>3</v>
      </c>
      <c r="M29" s="46" t="s">
        <v>34</v>
      </c>
      <c r="N29" s="42">
        <v>108</v>
      </c>
      <c r="O29" s="42">
        <v>71</v>
      </c>
      <c r="P29" s="42">
        <v>66</v>
      </c>
      <c r="Q29" s="42">
        <v>55</v>
      </c>
      <c r="R29" s="42">
        <v>47</v>
      </c>
      <c r="S29" s="42">
        <v>270</v>
      </c>
      <c r="T29" s="43" t="s">
        <v>58</v>
      </c>
    </row>
    <row r="30" spans="1:20" s="30" customFormat="1" ht="12" customHeight="1">
      <c r="A30" s="44" t="s">
        <v>59</v>
      </c>
      <c r="B30" s="27">
        <f aca="true" t="shared" si="4" ref="B30:S30">SUM(B31:B35)</f>
        <v>3503</v>
      </c>
      <c r="C30" s="28">
        <f t="shared" si="4"/>
        <v>195313</v>
      </c>
      <c r="D30" s="28">
        <f t="shared" si="4"/>
        <v>9</v>
      </c>
      <c r="E30" s="28">
        <f t="shared" si="4"/>
        <v>70</v>
      </c>
      <c r="F30" s="29">
        <f t="shared" si="4"/>
        <v>318</v>
      </c>
      <c r="G30" s="30">
        <f t="shared" si="4"/>
        <v>8919</v>
      </c>
      <c r="H30" s="30">
        <f t="shared" si="4"/>
        <v>31</v>
      </c>
      <c r="I30" s="30">
        <f t="shared" si="4"/>
        <v>1252</v>
      </c>
      <c r="J30" s="30">
        <f t="shared" si="4"/>
        <v>2</v>
      </c>
      <c r="K30" s="30">
        <f t="shared" si="4"/>
        <v>2</v>
      </c>
      <c r="L30" s="30">
        <f t="shared" si="4"/>
        <v>47</v>
      </c>
      <c r="M30" s="30">
        <f t="shared" si="4"/>
        <v>277</v>
      </c>
      <c r="N30" s="30">
        <f t="shared" si="4"/>
        <v>985</v>
      </c>
      <c r="O30" s="30">
        <f t="shared" si="4"/>
        <v>387</v>
      </c>
      <c r="P30" s="30">
        <f t="shared" si="4"/>
        <v>513</v>
      </c>
      <c r="Q30" s="30">
        <f t="shared" si="4"/>
        <v>215</v>
      </c>
      <c r="R30" s="30">
        <f t="shared" si="4"/>
        <v>623</v>
      </c>
      <c r="S30" s="30">
        <f t="shared" si="4"/>
        <v>3160</v>
      </c>
      <c r="T30" s="35" t="s">
        <v>60</v>
      </c>
    </row>
    <row r="31" spans="1:20" ht="12" customHeight="1">
      <c r="A31" s="19" t="s">
        <v>61</v>
      </c>
      <c r="B31" s="20">
        <v>620</v>
      </c>
      <c r="C31" s="21">
        <v>29895</v>
      </c>
      <c r="D31" s="21">
        <v>1</v>
      </c>
      <c r="E31" s="47" t="s">
        <v>34</v>
      </c>
      <c r="F31" s="21">
        <v>69</v>
      </c>
      <c r="G31" s="3">
        <v>2295</v>
      </c>
      <c r="H31" s="3">
        <v>10</v>
      </c>
      <c r="I31" s="3">
        <v>891</v>
      </c>
      <c r="J31" s="3">
        <v>1</v>
      </c>
      <c r="K31" s="3">
        <v>2</v>
      </c>
      <c r="L31" s="3">
        <v>2</v>
      </c>
      <c r="M31" s="3">
        <v>9</v>
      </c>
      <c r="N31" s="3">
        <v>145</v>
      </c>
      <c r="O31" s="3">
        <v>30</v>
      </c>
      <c r="P31" s="3">
        <v>72</v>
      </c>
      <c r="Q31" s="3">
        <v>31</v>
      </c>
      <c r="R31" s="3">
        <v>86</v>
      </c>
      <c r="S31" s="3">
        <v>383</v>
      </c>
      <c r="T31" s="22" t="s">
        <v>62</v>
      </c>
    </row>
    <row r="32" spans="1:20" ht="12" customHeight="1">
      <c r="A32" s="19" t="s">
        <v>63</v>
      </c>
      <c r="B32" s="20">
        <v>3</v>
      </c>
      <c r="C32" s="21">
        <v>60</v>
      </c>
      <c r="D32" s="21">
        <v>0</v>
      </c>
      <c r="E32" s="21">
        <v>0</v>
      </c>
      <c r="F32" s="21">
        <v>1</v>
      </c>
      <c r="G32" s="3">
        <v>5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2</v>
      </c>
      <c r="P32" s="3">
        <v>3</v>
      </c>
      <c r="Q32" s="3">
        <v>7</v>
      </c>
      <c r="R32" s="3">
        <v>1</v>
      </c>
      <c r="S32" s="3">
        <v>3</v>
      </c>
      <c r="T32" s="22" t="s">
        <v>64</v>
      </c>
    </row>
    <row r="33" spans="1:20" ht="12" customHeight="1">
      <c r="A33" s="19" t="s">
        <v>65</v>
      </c>
      <c r="B33" s="20">
        <v>1418</v>
      </c>
      <c r="C33" s="21">
        <v>83102</v>
      </c>
      <c r="D33" s="21">
        <v>6</v>
      </c>
      <c r="E33" s="21">
        <v>48</v>
      </c>
      <c r="F33" s="21">
        <v>162</v>
      </c>
      <c r="G33" s="3">
        <v>3484</v>
      </c>
      <c r="H33" s="3">
        <v>8</v>
      </c>
      <c r="I33" s="3">
        <v>71</v>
      </c>
      <c r="J33" s="3">
        <v>0</v>
      </c>
      <c r="K33" s="3">
        <v>0</v>
      </c>
      <c r="L33" s="3">
        <v>27</v>
      </c>
      <c r="M33" s="3">
        <v>165</v>
      </c>
      <c r="N33" s="3">
        <v>440</v>
      </c>
      <c r="O33" s="3">
        <v>91</v>
      </c>
      <c r="P33" s="3">
        <v>261</v>
      </c>
      <c r="Q33" s="3">
        <v>106</v>
      </c>
      <c r="R33" s="3">
        <v>270</v>
      </c>
      <c r="S33" s="3">
        <v>1425</v>
      </c>
      <c r="T33" s="22" t="s">
        <v>66</v>
      </c>
    </row>
    <row r="34" spans="1:20" ht="12" customHeight="1">
      <c r="A34" s="19" t="s">
        <v>67</v>
      </c>
      <c r="B34" s="20">
        <v>509</v>
      </c>
      <c r="C34" s="21">
        <v>27121</v>
      </c>
      <c r="D34" s="21">
        <v>0</v>
      </c>
      <c r="E34" s="21">
        <v>0</v>
      </c>
      <c r="F34" s="21">
        <v>21</v>
      </c>
      <c r="G34" s="3">
        <v>585</v>
      </c>
      <c r="H34" s="3">
        <v>3</v>
      </c>
      <c r="I34" s="3">
        <v>84</v>
      </c>
      <c r="J34" s="3">
        <v>0</v>
      </c>
      <c r="K34" s="3">
        <v>0</v>
      </c>
      <c r="L34" s="3">
        <v>6</v>
      </c>
      <c r="M34" s="3">
        <v>19</v>
      </c>
      <c r="N34" s="3">
        <v>104</v>
      </c>
      <c r="O34" s="3">
        <v>86</v>
      </c>
      <c r="P34" s="3">
        <v>66</v>
      </c>
      <c r="Q34" s="3">
        <v>22</v>
      </c>
      <c r="R34" s="3">
        <v>63</v>
      </c>
      <c r="S34" s="3">
        <v>186</v>
      </c>
      <c r="T34" s="22" t="s">
        <v>68</v>
      </c>
    </row>
    <row r="35" spans="1:20" ht="12" customHeight="1">
      <c r="A35" s="40" t="s">
        <v>69</v>
      </c>
      <c r="B35" s="41">
        <v>953</v>
      </c>
      <c r="C35" s="42">
        <v>55135</v>
      </c>
      <c r="D35" s="42">
        <v>2</v>
      </c>
      <c r="E35" s="42">
        <v>22</v>
      </c>
      <c r="F35" s="42">
        <v>65</v>
      </c>
      <c r="G35" s="42">
        <v>2550</v>
      </c>
      <c r="H35" s="42">
        <v>10</v>
      </c>
      <c r="I35" s="42">
        <v>206</v>
      </c>
      <c r="J35" s="42">
        <v>1</v>
      </c>
      <c r="K35" s="46" t="s">
        <v>34</v>
      </c>
      <c r="L35" s="42">
        <v>12</v>
      </c>
      <c r="M35" s="42">
        <v>84</v>
      </c>
      <c r="N35" s="42">
        <v>295</v>
      </c>
      <c r="O35" s="42">
        <v>178</v>
      </c>
      <c r="P35" s="42">
        <v>111</v>
      </c>
      <c r="Q35" s="42">
        <v>49</v>
      </c>
      <c r="R35" s="42">
        <v>203</v>
      </c>
      <c r="S35" s="42">
        <v>1163</v>
      </c>
      <c r="T35" s="43" t="s">
        <v>70</v>
      </c>
    </row>
    <row r="36" spans="1:20" s="30" customFormat="1" ht="12" customHeight="1">
      <c r="A36" s="44" t="s">
        <v>71</v>
      </c>
      <c r="B36" s="27">
        <f aca="true" t="shared" si="5" ref="B36:S36">SUM(B37:B38)</f>
        <v>1926</v>
      </c>
      <c r="C36" s="28">
        <f t="shared" si="5"/>
        <v>128696</v>
      </c>
      <c r="D36" s="28">
        <f t="shared" si="5"/>
        <v>11</v>
      </c>
      <c r="E36" s="28">
        <f t="shared" si="5"/>
        <v>81</v>
      </c>
      <c r="F36" s="29">
        <f t="shared" si="5"/>
        <v>55</v>
      </c>
      <c r="G36" s="30">
        <f t="shared" si="5"/>
        <v>1067</v>
      </c>
      <c r="H36" s="30">
        <f t="shared" si="5"/>
        <v>11</v>
      </c>
      <c r="I36" s="30">
        <f t="shared" si="5"/>
        <v>282</v>
      </c>
      <c r="J36" s="30">
        <f t="shared" si="5"/>
        <v>4</v>
      </c>
      <c r="K36" s="30">
        <f t="shared" si="5"/>
        <v>350</v>
      </c>
      <c r="L36" s="30">
        <f t="shared" si="5"/>
        <v>23</v>
      </c>
      <c r="M36" s="30">
        <f t="shared" si="5"/>
        <v>128</v>
      </c>
      <c r="N36" s="30">
        <f t="shared" si="5"/>
        <v>768</v>
      </c>
      <c r="O36" s="30">
        <f t="shared" si="5"/>
        <v>294</v>
      </c>
      <c r="P36" s="30">
        <f t="shared" si="5"/>
        <v>210</v>
      </c>
      <c r="Q36" s="30">
        <f t="shared" si="5"/>
        <v>152</v>
      </c>
      <c r="R36" s="30">
        <f t="shared" si="5"/>
        <v>299</v>
      </c>
      <c r="S36" s="30">
        <f t="shared" si="5"/>
        <v>1978</v>
      </c>
      <c r="T36" s="35" t="s">
        <v>72</v>
      </c>
    </row>
    <row r="37" spans="1:20" ht="12" customHeight="1">
      <c r="A37" s="19" t="s">
        <v>73</v>
      </c>
      <c r="B37" s="20">
        <v>769</v>
      </c>
      <c r="C37" s="21">
        <v>37662</v>
      </c>
      <c r="D37" s="21">
        <v>9</v>
      </c>
      <c r="E37" s="21">
        <v>71</v>
      </c>
      <c r="F37" s="21">
        <v>38</v>
      </c>
      <c r="G37" s="3">
        <v>603</v>
      </c>
      <c r="H37" s="3">
        <v>9</v>
      </c>
      <c r="I37" s="3">
        <v>282</v>
      </c>
      <c r="J37" s="3">
        <v>2</v>
      </c>
      <c r="K37" s="3">
        <v>350</v>
      </c>
      <c r="L37" s="3">
        <v>12</v>
      </c>
      <c r="M37" s="3">
        <v>66</v>
      </c>
      <c r="N37" s="3">
        <v>219</v>
      </c>
      <c r="O37" s="3">
        <v>158</v>
      </c>
      <c r="P37" s="3">
        <v>125</v>
      </c>
      <c r="Q37" s="3">
        <v>94</v>
      </c>
      <c r="R37" s="3">
        <v>74</v>
      </c>
      <c r="S37" s="3">
        <v>426</v>
      </c>
      <c r="T37" s="22" t="s">
        <v>74</v>
      </c>
    </row>
    <row r="38" spans="1:20" ht="12" customHeight="1">
      <c r="A38" s="40" t="s">
        <v>75</v>
      </c>
      <c r="B38" s="41">
        <v>1157</v>
      </c>
      <c r="C38" s="42">
        <v>91034</v>
      </c>
      <c r="D38" s="42">
        <v>2</v>
      </c>
      <c r="E38" s="42">
        <v>10</v>
      </c>
      <c r="F38" s="42">
        <v>17</v>
      </c>
      <c r="G38" s="42">
        <v>464</v>
      </c>
      <c r="H38" s="42">
        <v>2</v>
      </c>
      <c r="I38" s="48" t="s">
        <v>34</v>
      </c>
      <c r="J38" s="42">
        <v>2</v>
      </c>
      <c r="K38" s="46" t="s">
        <v>34</v>
      </c>
      <c r="L38" s="42">
        <v>11</v>
      </c>
      <c r="M38" s="42">
        <v>62</v>
      </c>
      <c r="N38" s="42">
        <v>549</v>
      </c>
      <c r="O38" s="42">
        <v>136</v>
      </c>
      <c r="P38" s="42">
        <v>85</v>
      </c>
      <c r="Q38" s="42">
        <v>58</v>
      </c>
      <c r="R38" s="42">
        <v>225</v>
      </c>
      <c r="S38" s="42">
        <v>1552</v>
      </c>
      <c r="T38" s="43" t="s">
        <v>76</v>
      </c>
    </row>
    <row r="39" spans="1:20" s="30" customFormat="1" ht="12" customHeight="1">
      <c r="A39" s="44" t="s">
        <v>77</v>
      </c>
      <c r="B39" s="27">
        <f aca="true" t="shared" si="6" ref="B39:S39">SUM(B40:B43)</f>
        <v>3129</v>
      </c>
      <c r="C39" s="28">
        <f t="shared" si="6"/>
        <v>220111</v>
      </c>
      <c r="D39" s="28">
        <f t="shared" si="6"/>
        <v>0</v>
      </c>
      <c r="E39" s="28">
        <f t="shared" si="6"/>
        <v>0</v>
      </c>
      <c r="F39" s="29">
        <f t="shared" si="6"/>
        <v>133</v>
      </c>
      <c r="G39" s="30">
        <f t="shared" si="6"/>
        <v>3217</v>
      </c>
      <c r="H39" s="30">
        <f t="shared" si="6"/>
        <v>98</v>
      </c>
      <c r="I39" s="30">
        <f t="shared" si="6"/>
        <v>5655</v>
      </c>
      <c r="J39" s="30">
        <f t="shared" si="6"/>
        <v>3</v>
      </c>
      <c r="K39" s="30">
        <f t="shared" si="6"/>
        <v>245</v>
      </c>
      <c r="L39" s="30">
        <f t="shared" si="6"/>
        <v>43</v>
      </c>
      <c r="M39" s="30">
        <f t="shared" si="6"/>
        <v>330</v>
      </c>
      <c r="N39" s="30">
        <f t="shared" si="6"/>
        <v>882</v>
      </c>
      <c r="O39" s="30">
        <f t="shared" si="6"/>
        <v>599</v>
      </c>
      <c r="P39" s="30">
        <f t="shared" si="6"/>
        <v>167</v>
      </c>
      <c r="Q39" s="30">
        <f t="shared" si="6"/>
        <v>135</v>
      </c>
      <c r="R39" s="30">
        <f t="shared" si="6"/>
        <v>390</v>
      </c>
      <c r="S39" s="30">
        <f t="shared" si="6"/>
        <v>2149</v>
      </c>
      <c r="T39" s="35" t="s">
        <v>78</v>
      </c>
    </row>
    <row r="40" spans="1:20" ht="12" customHeight="1">
      <c r="A40" s="19" t="s">
        <v>79</v>
      </c>
      <c r="B40" s="20">
        <v>669</v>
      </c>
      <c r="C40" s="21">
        <v>41969</v>
      </c>
      <c r="D40" s="21">
        <v>0</v>
      </c>
      <c r="E40" s="21">
        <v>0</v>
      </c>
      <c r="F40" s="21">
        <v>23</v>
      </c>
      <c r="G40" s="3">
        <v>325</v>
      </c>
      <c r="H40" s="3">
        <v>7</v>
      </c>
      <c r="I40" s="3">
        <v>550</v>
      </c>
      <c r="J40" s="3">
        <v>1</v>
      </c>
      <c r="K40" s="3">
        <v>80</v>
      </c>
      <c r="L40" s="3">
        <v>8</v>
      </c>
      <c r="M40" s="3">
        <v>211</v>
      </c>
      <c r="N40" s="3">
        <v>172</v>
      </c>
      <c r="O40" s="3">
        <v>236</v>
      </c>
      <c r="P40" s="3">
        <v>27</v>
      </c>
      <c r="Q40" s="3">
        <v>23</v>
      </c>
      <c r="R40" s="3">
        <v>57</v>
      </c>
      <c r="S40" s="3">
        <v>463</v>
      </c>
      <c r="T40" s="22" t="s">
        <v>80</v>
      </c>
    </row>
    <row r="41" spans="1:20" ht="12" customHeight="1">
      <c r="A41" s="19" t="s">
        <v>81</v>
      </c>
      <c r="B41" s="20">
        <v>771</v>
      </c>
      <c r="C41" s="21">
        <v>53375</v>
      </c>
      <c r="D41" s="21">
        <v>0</v>
      </c>
      <c r="E41" s="21">
        <v>0</v>
      </c>
      <c r="F41" s="21">
        <v>89</v>
      </c>
      <c r="G41" s="3">
        <v>2552</v>
      </c>
      <c r="H41" s="3">
        <v>49</v>
      </c>
      <c r="I41" s="3">
        <v>2363</v>
      </c>
      <c r="J41" s="3">
        <v>2</v>
      </c>
      <c r="K41" s="3">
        <v>165</v>
      </c>
      <c r="L41" s="3">
        <v>7</v>
      </c>
      <c r="M41" s="3">
        <v>7</v>
      </c>
      <c r="N41" s="3">
        <v>221</v>
      </c>
      <c r="O41" s="3">
        <v>180</v>
      </c>
      <c r="P41" s="3">
        <v>71</v>
      </c>
      <c r="Q41" s="3">
        <v>86</v>
      </c>
      <c r="R41" s="3">
        <v>108</v>
      </c>
      <c r="S41" s="3">
        <v>710</v>
      </c>
      <c r="T41" s="22" t="s">
        <v>82</v>
      </c>
    </row>
    <row r="42" spans="1:20" ht="12" customHeight="1">
      <c r="A42" s="19" t="s">
        <v>83</v>
      </c>
      <c r="B42" s="20">
        <v>1162</v>
      </c>
      <c r="C42" s="21">
        <v>90107</v>
      </c>
      <c r="D42" s="21">
        <v>0</v>
      </c>
      <c r="E42" s="21">
        <v>0</v>
      </c>
      <c r="F42" s="21">
        <v>17</v>
      </c>
      <c r="G42" s="3">
        <v>319</v>
      </c>
      <c r="H42" s="3">
        <v>41</v>
      </c>
      <c r="I42" s="3">
        <v>2742</v>
      </c>
      <c r="J42" s="3">
        <v>0</v>
      </c>
      <c r="K42" s="3">
        <v>0</v>
      </c>
      <c r="L42" s="3">
        <v>25</v>
      </c>
      <c r="M42" s="3">
        <v>101</v>
      </c>
      <c r="N42" s="3">
        <v>364</v>
      </c>
      <c r="O42" s="3">
        <v>124</v>
      </c>
      <c r="P42" s="3">
        <v>62</v>
      </c>
      <c r="Q42" s="3">
        <v>26</v>
      </c>
      <c r="R42" s="3">
        <v>173</v>
      </c>
      <c r="S42" s="3">
        <v>855</v>
      </c>
      <c r="T42" s="22" t="s">
        <v>84</v>
      </c>
    </row>
    <row r="43" spans="1:20" ht="12" customHeight="1">
      <c r="A43" s="40" t="s">
        <v>85</v>
      </c>
      <c r="B43" s="41">
        <v>527</v>
      </c>
      <c r="C43" s="42">
        <v>34660</v>
      </c>
      <c r="D43" s="42">
        <v>0</v>
      </c>
      <c r="E43" s="42">
        <v>0</v>
      </c>
      <c r="F43" s="42">
        <v>4</v>
      </c>
      <c r="G43" s="42">
        <v>21</v>
      </c>
      <c r="H43" s="42">
        <v>1</v>
      </c>
      <c r="I43" s="48" t="s">
        <v>34</v>
      </c>
      <c r="J43" s="42">
        <v>0</v>
      </c>
      <c r="K43" s="42">
        <v>0</v>
      </c>
      <c r="L43" s="42">
        <v>3</v>
      </c>
      <c r="M43" s="42">
        <v>11</v>
      </c>
      <c r="N43" s="42">
        <v>125</v>
      </c>
      <c r="O43" s="42">
        <v>59</v>
      </c>
      <c r="P43" s="42">
        <v>7</v>
      </c>
      <c r="Q43" s="48" t="s">
        <v>34</v>
      </c>
      <c r="R43" s="42">
        <v>52</v>
      </c>
      <c r="S43" s="42">
        <v>121</v>
      </c>
      <c r="T43" s="43" t="s">
        <v>86</v>
      </c>
    </row>
    <row r="44" spans="1:20" s="30" customFormat="1" ht="12" customHeight="1">
      <c r="A44" s="44" t="s">
        <v>87</v>
      </c>
      <c r="B44" s="27">
        <f aca="true" t="shared" si="7" ref="B44:R44">SUM(B45)</f>
        <v>119</v>
      </c>
      <c r="C44" s="28">
        <f t="shared" si="7"/>
        <v>6110</v>
      </c>
      <c r="D44" s="28">
        <f t="shared" si="7"/>
        <v>0</v>
      </c>
      <c r="E44" s="28">
        <f t="shared" si="7"/>
        <v>0</v>
      </c>
      <c r="F44" s="29">
        <f t="shared" si="7"/>
        <v>4</v>
      </c>
      <c r="G44" s="30">
        <f t="shared" si="7"/>
        <v>33</v>
      </c>
      <c r="H44" s="30">
        <f t="shared" si="7"/>
        <v>1</v>
      </c>
      <c r="I44" s="30">
        <f t="shared" si="7"/>
        <v>1</v>
      </c>
      <c r="J44" s="30">
        <f t="shared" si="7"/>
        <v>0</v>
      </c>
      <c r="K44" s="30">
        <f t="shared" si="7"/>
        <v>0</v>
      </c>
      <c r="L44" s="30">
        <f t="shared" si="7"/>
        <v>3</v>
      </c>
      <c r="M44" s="30">
        <f t="shared" si="7"/>
        <v>263</v>
      </c>
      <c r="N44" s="30">
        <f t="shared" si="7"/>
        <v>52</v>
      </c>
      <c r="O44" s="30">
        <f t="shared" si="7"/>
        <v>63</v>
      </c>
      <c r="P44" s="30">
        <f t="shared" si="7"/>
        <v>16</v>
      </c>
      <c r="Q44" s="30">
        <f t="shared" si="7"/>
        <v>49</v>
      </c>
      <c r="R44" s="30">
        <f t="shared" si="7"/>
        <v>3</v>
      </c>
      <c r="S44" s="45">
        <v>0</v>
      </c>
      <c r="T44" s="35" t="s">
        <v>88</v>
      </c>
    </row>
    <row r="45" spans="1:20" ht="12" customHeight="1">
      <c r="A45" s="40" t="s">
        <v>89</v>
      </c>
      <c r="B45" s="41">
        <v>119</v>
      </c>
      <c r="C45" s="42">
        <v>6110</v>
      </c>
      <c r="D45" s="42">
        <v>0</v>
      </c>
      <c r="E45" s="42">
        <v>0</v>
      </c>
      <c r="F45" s="42">
        <v>4</v>
      </c>
      <c r="G45" s="42">
        <v>33</v>
      </c>
      <c r="H45" s="42">
        <v>1</v>
      </c>
      <c r="I45" s="42">
        <v>1</v>
      </c>
      <c r="J45" s="42">
        <v>0</v>
      </c>
      <c r="K45" s="42">
        <v>0</v>
      </c>
      <c r="L45" s="42">
        <v>3</v>
      </c>
      <c r="M45" s="42">
        <v>263</v>
      </c>
      <c r="N45" s="42">
        <v>52</v>
      </c>
      <c r="O45" s="42">
        <v>63</v>
      </c>
      <c r="P45" s="42">
        <v>16</v>
      </c>
      <c r="Q45" s="42">
        <v>49</v>
      </c>
      <c r="R45" s="42">
        <v>3</v>
      </c>
      <c r="S45" s="48" t="s">
        <v>34</v>
      </c>
      <c r="T45" s="43" t="s">
        <v>90</v>
      </c>
    </row>
    <row r="46" spans="1:20" s="30" customFormat="1" ht="12" customHeight="1">
      <c r="A46" s="44" t="s">
        <v>91</v>
      </c>
      <c r="B46" s="49">
        <f aca="true" t="shared" si="8" ref="B46:S46">SUM(B47:B54)</f>
        <v>1251</v>
      </c>
      <c r="C46" s="29">
        <f t="shared" si="8"/>
        <v>58521</v>
      </c>
      <c r="D46" s="29">
        <f t="shared" si="8"/>
        <v>2</v>
      </c>
      <c r="E46" s="29">
        <f t="shared" si="8"/>
        <v>10</v>
      </c>
      <c r="F46" s="29">
        <f t="shared" si="8"/>
        <v>14</v>
      </c>
      <c r="G46" s="30">
        <f t="shared" si="8"/>
        <v>97</v>
      </c>
      <c r="H46" s="30">
        <f t="shared" si="8"/>
        <v>3</v>
      </c>
      <c r="I46" s="30">
        <f t="shared" si="8"/>
        <v>4</v>
      </c>
      <c r="J46" s="30">
        <f t="shared" si="8"/>
        <v>2</v>
      </c>
      <c r="K46" s="30">
        <f t="shared" si="8"/>
        <v>59</v>
      </c>
      <c r="L46" s="30">
        <f t="shared" si="8"/>
        <v>22</v>
      </c>
      <c r="M46" s="30">
        <f t="shared" si="8"/>
        <v>37</v>
      </c>
      <c r="N46" s="30">
        <f t="shared" si="8"/>
        <v>481</v>
      </c>
      <c r="O46" s="30">
        <f t="shared" si="8"/>
        <v>151</v>
      </c>
      <c r="P46" s="30">
        <f t="shared" si="8"/>
        <v>259</v>
      </c>
      <c r="Q46" s="30">
        <f t="shared" si="8"/>
        <v>250</v>
      </c>
      <c r="R46" s="30">
        <f t="shared" si="8"/>
        <v>129</v>
      </c>
      <c r="S46" s="30">
        <f t="shared" si="8"/>
        <v>136</v>
      </c>
      <c r="T46" s="35" t="s">
        <v>92</v>
      </c>
    </row>
    <row r="47" spans="1:20" ht="12" customHeight="1">
      <c r="A47" s="19" t="s">
        <v>93</v>
      </c>
      <c r="B47" s="20">
        <v>0</v>
      </c>
      <c r="C47" s="21">
        <v>0</v>
      </c>
      <c r="D47" s="21">
        <v>0</v>
      </c>
      <c r="E47" s="21">
        <v>0</v>
      </c>
      <c r="F47" s="21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7</v>
      </c>
      <c r="O47" s="3">
        <v>4</v>
      </c>
      <c r="P47" s="3">
        <v>5</v>
      </c>
      <c r="Q47" s="3">
        <v>3</v>
      </c>
      <c r="R47" s="3">
        <v>0</v>
      </c>
      <c r="S47" s="3">
        <v>0</v>
      </c>
      <c r="T47" s="22" t="s">
        <v>94</v>
      </c>
    </row>
    <row r="48" spans="1:20" ht="12" customHeight="1">
      <c r="A48" s="19" t="s">
        <v>95</v>
      </c>
      <c r="B48" s="20">
        <v>351</v>
      </c>
      <c r="C48" s="21">
        <v>15225</v>
      </c>
      <c r="D48" s="21">
        <v>0</v>
      </c>
      <c r="E48" s="21">
        <v>0</v>
      </c>
      <c r="F48" s="21">
        <v>4</v>
      </c>
      <c r="G48" s="3">
        <v>33</v>
      </c>
      <c r="H48" s="3">
        <v>3</v>
      </c>
      <c r="I48" s="3">
        <v>4</v>
      </c>
      <c r="J48" s="3">
        <v>0</v>
      </c>
      <c r="K48" s="3">
        <v>0</v>
      </c>
      <c r="L48" s="3">
        <v>2</v>
      </c>
      <c r="M48" s="3">
        <v>2</v>
      </c>
      <c r="N48" s="3">
        <v>144</v>
      </c>
      <c r="O48" s="3">
        <v>56</v>
      </c>
      <c r="P48" s="3">
        <v>124</v>
      </c>
      <c r="Q48" s="3">
        <v>87</v>
      </c>
      <c r="R48" s="3">
        <v>49</v>
      </c>
      <c r="S48" s="3">
        <v>35</v>
      </c>
      <c r="T48" s="22" t="s">
        <v>96</v>
      </c>
    </row>
    <row r="49" spans="1:20" ht="12" customHeight="1">
      <c r="A49" s="19" t="s">
        <v>97</v>
      </c>
      <c r="B49" s="20">
        <v>153</v>
      </c>
      <c r="C49" s="21">
        <v>4957</v>
      </c>
      <c r="D49" s="21">
        <v>0</v>
      </c>
      <c r="E49" s="21">
        <v>0</v>
      </c>
      <c r="F49" s="21">
        <v>0</v>
      </c>
      <c r="G49" s="3">
        <v>0</v>
      </c>
      <c r="H49" s="3">
        <v>0</v>
      </c>
      <c r="I49" s="3">
        <v>0</v>
      </c>
      <c r="J49" s="3">
        <v>1</v>
      </c>
      <c r="K49" s="3">
        <v>1</v>
      </c>
      <c r="L49" s="3">
        <v>5</v>
      </c>
      <c r="M49" s="3">
        <v>19</v>
      </c>
      <c r="N49" s="3">
        <v>62</v>
      </c>
      <c r="O49" s="3">
        <v>7</v>
      </c>
      <c r="P49" s="3">
        <v>37</v>
      </c>
      <c r="Q49" s="3">
        <v>15</v>
      </c>
      <c r="R49" s="3">
        <v>21</v>
      </c>
      <c r="S49" s="3">
        <v>27</v>
      </c>
      <c r="T49" s="22" t="s">
        <v>98</v>
      </c>
    </row>
    <row r="50" spans="1:20" ht="12" customHeight="1">
      <c r="A50" s="19" t="s">
        <v>99</v>
      </c>
      <c r="B50" s="20">
        <v>423</v>
      </c>
      <c r="C50" s="21">
        <v>20310</v>
      </c>
      <c r="D50" s="21">
        <v>1</v>
      </c>
      <c r="E50" s="21">
        <v>10</v>
      </c>
      <c r="F50" s="21">
        <v>7</v>
      </c>
      <c r="G50" s="3">
        <v>52</v>
      </c>
      <c r="H50" s="3">
        <v>0</v>
      </c>
      <c r="I50" s="3">
        <v>0</v>
      </c>
      <c r="J50" s="3">
        <v>1</v>
      </c>
      <c r="K50" s="3">
        <v>58</v>
      </c>
      <c r="L50" s="3">
        <v>13</v>
      </c>
      <c r="M50" s="3">
        <v>14</v>
      </c>
      <c r="N50" s="3">
        <v>151</v>
      </c>
      <c r="O50" s="3">
        <v>23</v>
      </c>
      <c r="P50" s="3">
        <v>30</v>
      </c>
      <c r="Q50" s="3">
        <v>8</v>
      </c>
      <c r="R50" s="3">
        <v>27</v>
      </c>
      <c r="S50" s="3">
        <v>12</v>
      </c>
      <c r="T50" s="22" t="s">
        <v>100</v>
      </c>
    </row>
    <row r="51" spans="1:20" ht="12" customHeight="1">
      <c r="A51" s="19" t="s">
        <v>101</v>
      </c>
      <c r="B51" s="20">
        <v>280</v>
      </c>
      <c r="C51" s="21">
        <v>16426</v>
      </c>
      <c r="D51" s="21">
        <v>1</v>
      </c>
      <c r="E51" s="37" t="s">
        <v>34</v>
      </c>
      <c r="F51" s="21">
        <v>3</v>
      </c>
      <c r="G51" s="3">
        <v>12</v>
      </c>
      <c r="H51" s="3">
        <v>0</v>
      </c>
      <c r="I51" s="3">
        <v>0</v>
      </c>
      <c r="J51" s="3">
        <v>0</v>
      </c>
      <c r="K51" s="3">
        <v>0</v>
      </c>
      <c r="L51" s="3">
        <v>2</v>
      </c>
      <c r="M51" s="3">
        <v>2</v>
      </c>
      <c r="N51" s="3">
        <v>96</v>
      </c>
      <c r="O51" s="3">
        <v>16</v>
      </c>
      <c r="P51" s="3">
        <v>31</v>
      </c>
      <c r="Q51" s="3">
        <v>11</v>
      </c>
      <c r="R51" s="3">
        <v>32</v>
      </c>
      <c r="S51" s="3">
        <v>62</v>
      </c>
      <c r="T51" s="22" t="s">
        <v>102</v>
      </c>
    </row>
    <row r="52" spans="1:20" ht="12" customHeight="1">
      <c r="A52" s="19" t="s">
        <v>103</v>
      </c>
      <c r="B52" s="20">
        <v>0</v>
      </c>
      <c r="C52" s="21">
        <v>0</v>
      </c>
      <c r="D52" s="21">
        <v>0</v>
      </c>
      <c r="E52" s="21">
        <v>0</v>
      </c>
      <c r="F52" s="21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3</v>
      </c>
      <c r="O52" s="3">
        <v>3</v>
      </c>
      <c r="P52" s="3">
        <v>3</v>
      </c>
      <c r="Q52" s="3">
        <v>3</v>
      </c>
      <c r="R52" s="3">
        <v>0</v>
      </c>
      <c r="S52" s="3">
        <v>0</v>
      </c>
      <c r="T52" s="22" t="s">
        <v>104</v>
      </c>
    </row>
    <row r="53" spans="1:20" ht="12" customHeight="1">
      <c r="A53" s="19" t="s">
        <v>105</v>
      </c>
      <c r="B53" s="20">
        <v>0</v>
      </c>
      <c r="C53" s="21">
        <v>0</v>
      </c>
      <c r="D53" s="21">
        <v>0</v>
      </c>
      <c r="E53" s="21">
        <v>0</v>
      </c>
      <c r="F53" s="21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3</v>
      </c>
      <c r="O53" s="3">
        <v>7</v>
      </c>
      <c r="P53" s="3">
        <v>3</v>
      </c>
      <c r="Q53" s="3">
        <v>5</v>
      </c>
      <c r="R53" s="3">
        <v>0</v>
      </c>
      <c r="S53" s="3">
        <v>0</v>
      </c>
      <c r="T53" s="22" t="s">
        <v>106</v>
      </c>
    </row>
    <row r="54" spans="1:20" ht="12" customHeight="1">
      <c r="A54" s="40" t="s">
        <v>107</v>
      </c>
      <c r="B54" s="41">
        <v>44</v>
      </c>
      <c r="C54" s="42">
        <v>1603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15</v>
      </c>
      <c r="O54" s="42">
        <v>35</v>
      </c>
      <c r="P54" s="42">
        <v>26</v>
      </c>
      <c r="Q54" s="42">
        <v>118</v>
      </c>
      <c r="R54" s="42">
        <v>0</v>
      </c>
      <c r="S54" s="42">
        <v>0</v>
      </c>
      <c r="T54" s="43" t="s">
        <v>108</v>
      </c>
    </row>
    <row r="55" spans="1:20" s="30" customFormat="1" ht="12" customHeight="1">
      <c r="A55" s="44" t="s">
        <v>109</v>
      </c>
      <c r="B55" s="49">
        <f aca="true" t="shared" si="9" ref="B55:S55">SUM(B56:B63)</f>
        <v>5727</v>
      </c>
      <c r="C55" s="29">
        <f t="shared" si="9"/>
        <v>350905</v>
      </c>
      <c r="D55" s="29">
        <f t="shared" si="9"/>
        <v>370</v>
      </c>
      <c r="E55" s="29">
        <f t="shared" si="9"/>
        <v>6239</v>
      </c>
      <c r="F55" s="29">
        <f t="shared" si="9"/>
        <v>224</v>
      </c>
      <c r="G55" s="30">
        <f t="shared" si="9"/>
        <v>6895</v>
      </c>
      <c r="H55" s="30">
        <f t="shared" si="9"/>
        <v>223</v>
      </c>
      <c r="I55" s="30">
        <f t="shared" si="9"/>
        <v>16981</v>
      </c>
      <c r="J55" s="30">
        <f t="shared" si="9"/>
        <v>92</v>
      </c>
      <c r="K55" s="30">
        <f t="shared" si="9"/>
        <v>5979</v>
      </c>
      <c r="L55" s="30">
        <f t="shared" si="9"/>
        <v>65</v>
      </c>
      <c r="M55" s="30">
        <f t="shared" si="9"/>
        <v>228</v>
      </c>
      <c r="N55" s="30">
        <f t="shared" si="9"/>
        <v>1109</v>
      </c>
      <c r="O55" s="30">
        <f t="shared" si="9"/>
        <v>694</v>
      </c>
      <c r="P55" s="30">
        <f t="shared" si="9"/>
        <v>1095</v>
      </c>
      <c r="Q55" s="30">
        <f t="shared" si="9"/>
        <v>16890</v>
      </c>
      <c r="R55" s="30">
        <f t="shared" si="9"/>
        <v>1127</v>
      </c>
      <c r="S55" s="30">
        <f t="shared" si="9"/>
        <v>9017</v>
      </c>
      <c r="T55" s="35" t="s">
        <v>110</v>
      </c>
    </row>
    <row r="56" spans="1:20" ht="12" customHeight="1">
      <c r="A56" s="19" t="s">
        <v>111</v>
      </c>
      <c r="B56" s="20">
        <v>1085</v>
      </c>
      <c r="C56" s="21">
        <v>48816</v>
      </c>
      <c r="D56" s="21">
        <v>28</v>
      </c>
      <c r="E56" s="21">
        <v>303</v>
      </c>
      <c r="F56" s="21">
        <v>16</v>
      </c>
      <c r="G56" s="3">
        <v>242</v>
      </c>
      <c r="H56" s="3">
        <v>8</v>
      </c>
      <c r="I56" s="3">
        <v>284</v>
      </c>
      <c r="J56" s="3">
        <v>0</v>
      </c>
      <c r="K56" s="3">
        <v>0</v>
      </c>
      <c r="L56" s="3">
        <v>10</v>
      </c>
      <c r="M56" s="38" t="s">
        <v>34</v>
      </c>
      <c r="N56" s="3">
        <v>132</v>
      </c>
      <c r="O56" s="3">
        <v>154</v>
      </c>
      <c r="P56" s="3">
        <v>303</v>
      </c>
      <c r="Q56" s="3">
        <v>5680</v>
      </c>
      <c r="R56" s="3">
        <v>284</v>
      </c>
      <c r="S56" s="3">
        <v>1761</v>
      </c>
      <c r="T56" s="22" t="s">
        <v>112</v>
      </c>
    </row>
    <row r="57" spans="1:20" ht="12" customHeight="1">
      <c r="A57" s="19" t="s">
        <v>113</v>
      </c>
      <c r="B57" s="20">
        <v>988</v>
      </c>
      <c r="C57" s="21">
        <v>56526</v>
      </c>
      <c r="D57" s="21">
        <v>71</v>
      </c>
      <c r="E57" s="21">
        <v>1273</v>
      </c>
      <c r="F57" s="21">
        <v>69</v>
      </c>
      <c r="G57" s="3">
        <v>3500</v>
      </c>
      <c r="H57" s="3">
        <v>84</v>
      </c>
      <c r="I57" s="3">
        <v>6026</v>
      </c>
      <c r="J57" s="3">
        <v>10</v>
      </c>
      <c r="K57" s="3">
        <v>294</v>
      </c>
      <c r="L57" s="3">
        <v>13</v>
      </c>
      <c r="M57" s="3">
        <v>41</v>
      </c>
      <c r="N57" s="3">
        <v>115</v>
      </c>
      <c r="O57" s="3">
        <v>56</v>
      </c>
      <c r="P57" s="3">
        <v>127</v>
      </c>
      <c r="Q57" s="3">
        <v>2539</v>
      </c>
      <c r="R57" s="3">
        <v>161</v>
      </c>
      <c r="S57" s="3">
        <v>1830</v>
      </c>
      <c r="T57" s="22" t="s">
        <v>114</v>
      </c>
    </row>
    <row r="58" spans="1:20" ht="12" customHeight="1">
      <c r="A58" s="19" t="s">
        <v>115</v>
      </c>
      <c r="B58" s="20">
        <v>323</v>
      </c>
      <c r="C58" s="21">
        <v>24447</v>
      </c>
      <c r="D58" s="21">
        <v>17</v>
      </c>
      <c r="E58" s="21">
        <v>346</v>
      </c>
      <c r="F58" s="21">
        <v>9</v>
      </c>
      <c r="G58" s="3">
        <v>239</v>
      </c>
      <c r="H58" s="3">
        <v>36</v>
      </c>
      <c r="I58" s="3">
        <v>4253</v>
      </c>
      <c r="J58" s="3">
        <v>6</v>
      </c>
      <c r="K58" s="3">
        <v>512</v>
      </c>
      <c r="L58" s="3">
        <v>4</v>
      </c>
      <c r="M58" s="3">
        <v>36</v>
      </c>
      <c r="N58" s="3">
        <v>56</v>
      </c>
      <c r="O58" s="3">
        <v>71</v>
      </c>
      <c r="P58" s="3">
        <v>30</v>
      </c>
      <c r="Q58" s="3">
        <v>423</v>
      </c>
      <c r="R58" s="3">
        <v>33</v>
      </c>
      <c r="S58" s="3">
        <v>246</v>
      </c>
      <c r="T58" s="22" t="s">
        <v>116</v>
      </c>
    </row>
    <row r="59" spans="1:20" ht="12" customHeight="1">
      <c r="A59" s="19" t="s">
        <v>117</v>
      </c>
      <c r="B59" s="20">
        <v>1084</v>
      </c>
      <c r="C59" s="21">
        <v>95214</v>
      </c>
      <c r="D59" s="21">
        <v>24</v>
      </c>
      <c r="E59" s="21">
        <v>343</v>
      </c>
      <c r="F59" s="21">
        <v>12</v>
      </c>
      <c r="G59" s="3">
        <v>279</v>
      </c>
      <c r="H59" s="3">
        <v>42</v>
      </c>
      <c r="I59" s="3">
        <v>4013</v>
      </c>
      <c r="J59" s="3">
        <v>69</v>
      </c>
      <c r="K59" s="3">
        <v>4937</v>
      </c>
      <c r="L59" s="3">
        <v>12</v>
      </c>
      <c r="M59" s="3">
        <v>68</v>
      </c>
      <c r="N59" s="3">
        <v>311</v>
      </c>
      <c r="O59" s="3">
        <v>56</v>
      </c>
      <c r="P59" s="3">
        <v>105</v>
      </c>
      <c r="Q59" s="3">
        <v>111</v>
      </c>
      <c r="R59" s="3">
        <v>155</v>
      </c>
      <c r="S59" s="3">
        <v>896</v>
      </c>
      <c r="T59" s="22" t="s">
        <v>118</v>
      </c>
    </row>
    <row r="60" spans="1:20" ht="12" customHeight="1">
      <c r="A60" s="19" t="s">
        <v>119</v>
      </c>
      <c r="B60" s="20">
        <v>573</v>
      </c>
      <c r="C60" s="21">
        <v>39663</v>
      </c>
      <c r="D60" s="21">
        <v>13</v>
      </c>
      <c r="E60" s="21">
        <v>142</v>
      </c>
      <c r="F60" s="21">
        <v>8</v>
      </c>
      <c r="G60" s="3">
        <v>49</v>
      </c>
      <c r="H60" s="3">
        <v>3</v>
      </c>
      <c r="I60" s="3">
        <v>60</v>
      </c>
      <c r="J60" s="3">
        <v>1</v>
      </c>
      <c r="K60" s="3">
        <v>50</v>
      </c>
      <c r="L60" s="3">
        <v>2</v>
      </c>
      <c r="M60" s="3">
        <v>3</v>
      </c>
      <c r="N60" s="3">
        <v>137</v>
      </c>
      <c r="O60" s="3">
        <v>23</v>
      </c>
      <c r="P60" s="3">
        <v>34</v>
      </c>
      <c r="Q60" s="3">
        <v>36</v>
      </c>
      <c r="R60" s="3">
        <v>47</v>
      </c>
      <c r="S60" s="3">
        <v>245</v>
      </c>
      <c r="T60" s="22" t="s">
        <v>120</v>
      </c>
    </row>
    <row r="61" spans="1:20" ht="12" customHeight="1">
      <c r="A61" s="19" t="s">
        <v>121</v>
      </c>
      <c r="B61" s="20">
        <v>915</v>
      </c>
      <c r="C61" s="21">
        <v>45478</v>
      </c>
      <c r="D61" s="21">
        <v>145</v>
      </c>
      <c r="E61" s="21">
        <v>2766</v>
      </c>
      <c r="F61" s="21">
        <v>26</v>
      </c>
      <c r="G61" s="3">
        <v>358</v>
      </c>
      <c r="H61" s="3">
        <v>23</v>
      </c>
      <c r="I61" s="3">
        <v>1063</v>
      </c>
      <c r="J61" s="3">
        <v>4</v>
      </c>
      <c r="K61" s="3">
        <v>141</v>
      </c>
      <c r="L61" s="3">
        <v>9</v>
      </c>
      <c r="M61" s="3">
        <v>60</v>
      </c>
      <c r="N61" s="3">
        <v>142</v>
      </c>
      <c r="O61" s="3">
        <v>115</v>
      </c>
      <c r="P61" s="3">
        <v>227</v>
      </c>
      <c r="Q61" s="3">
        <v>3350</v>
      </c>
      <c r="R61" s="3">
        <v>324</v>
      </c>
      <c r="S61" s="3">
        <v>3507</v>
      </c>
      <c r="T61" s="22" t="s">
        <v>122</v>
      </c>
    </row>
    <row r="62" spans="1:20" ht="12" customHeight="1">
      <c r="A62" s="19" t="s">
        <v>123</v>
      </c>
      <c r="B62" s="20">
        <v>352</v>
      </c>
      <c r="C62" s="21">
        <v>22428</v>
      </c>
      <c r="D62" s="21">
        <v>44</v>
      </c>
      <c r="E62" s="21">
        <v>769</v>
      </c>
      <c r="F62" s="21">
        <v>44</v>
      </c>
      <c r="G62" s="3">
        <v>1609</v>
      </c>
      <c r="H62" s="3">
        <v>25</v>
      </c>
      <c r="I62" s="3">
        <v>1190</v>
      </c>
      <c r="J62" s="3">
        <v>1</v>
      </c>
      <c r="K62" s="3">
        <v>25</v>
      </c>
      <c r="L62" s="3">
        <v>5</v>
      </c>
      <c r="M62" s="3">
        <v>14</v>
      </c>
      <c r="N62" s="3">
        <v>119</v>
      </c>
      <c r="O62" s="3">
        <v>30</v>
      </c>
      <c r="P62" s="3">
        <v>86</v>
      </c>
      <c r="Q62" s="3">
        <v>396</v>
      </c>
      <c r="R62" s="3">
        <v>72</v>
      </c>
      <c r="S62" s="3">
        <v>359</v>
      </c>
      <c r="T62" s="22" t="s">
        <v>124</v>
      </c>
    </row>
    <row r="63" spans="1:20" ht="12" customHeight="1">
      <c r="A63" s="40" t="s">
        <v>125</v>
      </c>
      <c r="B63" s="41">
        <v>407</v>
      </c>
      <c r="C63" s="42">
        <v>18333</v>
      </c>
      <c r="D63" s="42">
        <v>28</v>
      </c>
      <c r="E63" s="42">
        <v>297</v>
      </c>
      <c r="F63" s="42">
        <v>40</v>
      </c>
      <c r="G63" s="42">
        <v>619</v>
      </c>
      <c r="H63" s="42">
        <v>2</v>
      </c>
      <c r="I63" s="42">
        <v>92</v>
      </c>
      <c r="J63" s="42">
        <v>1</v>
      </c>
      <c r="K63" s="42">
        <v>20</v>
      </c>
      <c r="L63" s="42">
        <v>10</v>
      </c>
      <c r="M63" s="42">
        <v>6</v>
      </c>
      <c r="N63" s="42">
        <v>97</v>
      </c>
      <c r="O63" s="42">
        <v>189</v>
      </c>
      <c r="P63" s="42">
        <v>183</v>
      </c>
      <c r="Q63" s="42">
        <v>4355</v>
      </c>
      <c r="R63" s="42">
        <v>51</v>
      </c>
      <c r="S63" s="42">
        <v>173</v>
      </c>
      <c r="T63" s="43" t="s">
        <v>126</v>
      </c>
    </row>
    <row r="64" spans="1:20" s="30" customFormat="1" ht="12" customHeight="1">
      <c r="A64" s="44" t="s">
        <v>127</v>
      </c>
      <c r="B64" s="49">
        <f aca="true" t="shared" si="10" ref="B64:S64">SUM(B65:B67)</f>
        <v>1726</v>
      </c>
      <c r="C64" s="29">
        <f t="shared" si="10"/>
        <v>184378</v>
      </c>
      <c r="D64" s="29">
        <f t="shared" si="10"/>
        <v>32</v>
      </c>
      <c r="E64" s="29">
        <f t="shared" si="10"/>
        <v>607</v>
      </c>
      <c r="F64" s="29">
        <f t="shared" si="10"/>
        <v>6</v>
      </c>
      <c r="G64" s="30">
        <f t="shared" si="10"/>
        <v>36</v>
      </c>
      <c r="H64" s="30">
        <f t="shared" si="10"/>
        <v>3</v>
      </c>
      <c r="I64" s="30">
        <f t="shared" si="10"/>
        <v>110</v>
      </c>
      <c r="J64" s="30">
        <f t="shared" si="10"/>
        <v>1</v>
      </c>
      <c r="K64" s="45">
        <v>0</v>
      </c>
      <c r="L64" s="30">
        <f t="shared" si="10"/>
        <v>74</v>
      </c>
      <c r="M64" s="30">
        <f t="shared" si="10"/>
        <v>914</v>
      </c>
      <c r="N64" s="30">
        <f t="shared" si="10"/>
        <v>514</v>
      </c>
      <c r="O64" s="30">
        <f t="shared" si="10"/>
        <v>843</v>
      </c>
      <c r="P64" s="30">
        <f t="shared" si="10"/>
        <v>55</v>
      </c>
      <c r="Q64" s="30">
        <f t="shared" si="10"/>
        <v>32</v>
      </c>
      <c r="R64" s="30">
        <f t="shared" si="10"/>
        <v>169</v>
      </c>
      <c r="S64" s="30">
        <f t="shared" si="10"/>
        <v>758</v>
      </c>
      <c r="T64" s="35" t="s">
        <v>128</v>
      </c>
    </row>
    <row r="65" spans="1:20" ht="12" customHeight="1">
      <c r="A65" s="19" t="s">
        <v>129</v>
      </c>
      <c r="B65" s="20">
        <v>573</v>
      </c>
      <c r="C65" s="21">
        <v>55805</v>
      </c>
      <c r="D65" s="21">
        <v>16</v>
      </c>
      <c r="E65" s="21">
        <v>515</v>
      </c>
      <c r="F65" s="21">
        <v>2</v>
      </c>
      <c r="G65" s="3">
        <v>15</v>
      </c>
      <c r="H65" s="3">
        <v>1</v>
      </c>
      <c r="I65" s="3">
        <v>70</v>
      </c>
      <c r="J65" s="3">
        <v>0</v>
      </c>
      <c r="K65" s="3">
        <v>0</v>
      </c>
      <c r="L65" s="3">
        <v>17</v>
      </c>
      <c r="M65" s="3">
        <v>330</v>
      </c>
      <c r="N65" s="3">
        <v>89</v>
      </c>
      <c r="O65" s="3">
        <v>628</v>
      </c>
      <c r="P65" s="3">
        <v>11</v>
      </c>
      <c r="Q65" s="3">
        <v>4</v>
      </c>
      <c r="R65" s="3">
        <v>57</v>
      </c>
      <c r="S65" s="3">
        <v>398</v>
      </c>
      <c r="T65" s="22" t="s">
        <v>130</v>
      </c>
    </row>
    <row r="66" spans="1:20" ht="12" customHeight="1">
      <c r="A66" s="19" t="s">
        <v>131</v>
      </c>
      <c r="B66" s="20">
        <v>699</v>
      </c>
      <c r="C66" s="21">
        <v>86285</v>
      </c>
      <c r="D66" s="21">
        <v>6</v>
      </c>
      <c r="E66" s="21">
        <v>25</v>
      </c>
      <c r="F66" s="21">
        <v>1</v>
      </c>
      <c r="G66" s="3">
        <v>6</v>
      </c>
      <c r="H66" s="3">
        <v>1</v>
      </c>
      <c r="I66" s="3">
        <v>40</v>
      </c>
      <c r="J66" s="3">
        <v>0</v>
      </c>
      <c r="K66" s="3">
        <v>0</v>
      </c>
      <c r="L66" s="3">
        <v>45</v>
      </c>
      <c r="M66" s="3">
        <v>468</v>
      </c>
      <c r="N66" s="3">
        <v>262</v>
      </c>
      <c r="O66" s="3">
        <v>131</v>
      </c>
      <c r="P66" s="3">
        <v>24</v>
      </c>
      <c r="Q66" s="3">
        <v>17</v>
      </c>
      <c r="R66" s="3">
        <v>71</v>
      </c>
      <c r="S66" s="3">
        <v>226</v>
      </c>
      <c r="T66" s="22" t="s">
        <v>132</v>
      </c>
    </row>
    <row r="67" spans="1:20" ht="12" customHeight="1">
      <c r="A67" s="40" t="s">
        <v>133</v>
      </c>
      <c r="B67" s="41">
        <v>454</v>
      </c>
      <c r="C67" s="42">
        <v>42288</v>
      </c>
      <c r="D67" s="42">
        <v>10</v>
      </c>
      <c r="E67" s="42">
        <v>67</v>
      </c>
      <c r="F67" s="42">
        <v>3</v>
      </c>
      <c r="G67" s="42">
        <v>15</v>
      </c>
      <c r="H67" s="42">
        <v>1</v>
      </c>
      <c r="I67" s="48" t="s">
        <v>34</v>
      </c>
      <c r="J67" s="42">
        <v>1</v>
      </c>
      <c r="K67" s="46" t="s">
        <v>34</v>
      </c>
      <c r="L67" s="42">
        <v>12</v>
      </c>
      <c r="M67" s="42">
        <v>116</v>
      </c>
      <c r="N67" s="42">
        <v>163</v>
      </c>
      <c r="O67" s="42">
        <v>84</v>
      </c>
      <c r="P67" s="42">
        <v>20</v>
      </c>
      <c r="Q67" s="42">
        <v>11</v>
      </c>
      <c r="R67" s="42">
        <v>41</v>
      </c>
      <c r="S67" s="42">
        <v>134</v>
      </c>
      <c r="T67" s="43" t="s">
        <v>134</v>
      </c>
    </row>
    <row r="68" spans="1:20" s="30" customFormat="1" ht="12" customHeight="1">
      <c r="A68" s="44" t="s">
        <v>135</v>
      </c>
      <c r="B68" s="49">
        <f aca="true" t="shared" si="11" ref="B68:S68">SUM(B69:B70)</f>
        <v>3079</v>
      </c>
      <c r="C68" s="29">
        <f t="shared" si="11"/>
        <v>205211</v>
      </c>
      <c r="D68" s="28">
        <f t="shared" si="11"/>
        <v>8</v>
      </c>
      <c r="E68" s="29">
        <f t="shared" si="11"/>
        <v>25</v>
      </c>
      <c r="F68" s="29">
        <f t="shared" si="11"/>
        <v>25</v>
      </c>
      <c r="G68" s="30">
        <f t="shared" si="11"/>
        <v>228</v>
      </c>
      <c r="H68" s="30">
        <f t="shared" si="11"/>
        <v>21</v>
      </c>
      <c r="I68" s="30">
        <f t="shared" si="11"/>
        <v>823</v>
      </c>
      <c r="J68" s="30">
        <f t="shared" si="11"/>
        <v>2</v>
      </c>
      <c r="K68" s="30">
        <f t="shared" si="11"/>
        <v>28</v>
      </c>
      <c r="L68" s="30">
        <f t="shared" si="11"/>
        <v>47</v>
      </c>
      <c r="M68" s="30">
        <f t="shared" si="11"/>
        <v>253</v>
      </c>
      <c r="N68" s="30">
        <f t="shared" si="11"/>
        <v>781</v>
      </c>
      <c r="O68" s="30">
        <f t="shared" si="11"/>
        <v>356</v>
      </c>
      <c r="P68" s="30">
        <f t="shared" si="11"/>
        <v>114</v>
      </c>
      <c r="Q68" s="30">
        <f t="shared" si="11"/>
        <v>40</v>
      </c>
      <c r="R68" s="30">
        <f t="shared" si="11"/>
        <v>544</v>
      </c>
      <c r="S68" s="30">
        <f t="shared" si="11"/>
        <v>1172</v>
      </c>
      <c r="T68" s="35" t="s">
        <v>136</v>
      </c>
    </row>
    <row r="69" spans="1:20" ht="12" customHeight="1">
      <c r="A69" s="19" t="s">
        <v>137</v>
      </c>
      <c r="B69" s="20">
        <v>1345</v>
      </c>
      <c r="C69" s="21">
        <v>94832</v>
      </c>
      <c r="D69" s="21">
        <v>1</v>
      </c>
      <c r="E69" s="21">
        <v>5</v>
      </c>
      <c r="F69" s="21">
        <v>7</v>
      </c>
      <c r="G69" s="3">
        <v>20</v>
      </c>
      <c r="H69" s="3">
        <v>2</v>
      </c>
      <c r="I69" s="3">
        <v>11</v>
      </c>
      <c r="J69" s="3">
        <v>0</v>
      </c>
      <c r="K69" s="3">
        <v>0</v>
      </c>
      <c r="L69" s="3">
        <v>20</v>
      </c>
      <c r="M69" s="3">
        <v>138</v>
      </c>
      <c r="N69" s="3">
        <v>330</v>
      </c>
      <c r="O69" s="3">
        <v>175</v>
      </c>
      <c r="P69" s="3">
        <v>35</v>
      </c>
      <c r="Q69" s="3">
        <v>13</v>
      </c>
      <c r="R69" s="3">
        <v>166</v>
      </c>
      <c r="S69" s="3">
        <v>320</v>
      </c>
      <c r="T69" s="22" t="s">
        <v>138</v>
      </c>
    </row>
    <row r="70" spans="1:20" ht="12" customHeight="1">
      <c r="A70" s="40" t="s">
        <v>139</v>
      </c>
      <c r="B70" s="41">
        <v>1734</v>
      </c>
      <c r="C70" s="42">
        <v>110379</v>
      </c>
      <c r="D70" s="42">
        <v>7</v>
      </c>
      <c r="E70" s="42">
        <v>20</v>
      </c>
      <c r="F70" s="42">
        <v>18</v>
      </c>
      <c r="G70" s="42">
        <v>208</v>
      </c>
      <c r="H70" s="42">
        <v>19</v>
      </c>
      <c r="I70" s="42">
        <v>812</v>
      </c>
      <c r="J70" s="42">
        <v>2</v>
      </c>
      <c r="K70" s="42">
        <v>28</v>
      </c>
      <c r="L70" s="42">
        <v>27</v>
      </c>
      <c r="M70" s="42">
        <v>115</v>
      </c>
      <c r="N70" s="42">
        <v>451</v>
      </c>
      <c r="O70" s="42">
        <v>181</v>
      </c>
      <c r="P70" s="42">
        <v>79</v>
      </c>
      <c r="Q70" s="42">
        <v>27</v>
      </c>
      <c r="R70" s="42">
        <v>378</v>
      </c>
      <c r="S70" s="42">
        <v>852</v>
      </c>
      <c r="T70" s="43" t="s">
        <v>140</v>
      </c>
    </row>
    <row r="71" spans="1:20" s="30" customFormat="1" ht="12" customHeight="1">
      <c r="A71" s="44" t="s">
        <v>141</v>
      </c>
      <c r="B71" s="49">
        <f aca="true" t="shared" si="12" ref="B71:S71">SUM(B72:B76)</f>
        <v>1430</v>
      </c>
      <c r="C71" s="29">
        <f t="shared" si="12"/>
        <v>45907</v>
      </c>
      <c r="D71" s="29">
        <f t="shared" si="12"/>
        <v>3</v>
      </c>
      <c r="E71" s="29">
        <f t="shared" si="12"/>
        <v>8</v>
      </c>
      <c r="F71" s="29">
        <f t="shared" si="12"/>
        <v>15</v>
      </c>
      <c r="G71" s="30">
        <f t="shared" si="12"/>
        <v>60</v>
      </c>
      <c r="H71" s="30">
        <f t="shared" si="12"/>
        <v>1</v>
      </c>
      <c r="I71" s="30">
        <f t="shared" si="12"/>
        <v>1</v>
      </c>
      <c r="J71" s="30">
        <f t="shared" si="12"/>
        <v>0</v>
      </c>
      <c r="K71" s="30">
        <f t="shared" si="12"/>
        <v>0</v>
      </c>
      <c r="L71" s="30">
        <f t="shared" si="12"/>
        <v>45</v>
      </c>
      <c r="M71" s="30">
        <f t="shared" si="12"/>
        <v>179</v>
      </c>
      <c r="N71" s="30">
        <f t="shared" si="12"/>
        <v>639</v>
      </c>
      <c r="O71" s="30">
        <f t="shared" si="12"/>
        <v>484</v>
      </c>
      <c r="P71" s="30">
        <f t="shared" si="12"/>
        <v>74</v>
      </c>
      <c r="Q71" s="30">
        <f t="shared" si="12"/>
        <v>53</v>
      </c>
      <c r="R71" s="30">
        <f t="shared" si="12"/>
        <v>346</v>
      </c>
      <c r="S71" s="30">
        <f t="shared" si="12"/>
        <v>539</v>
      </c>
      <c r="T71" s="35" t="s">
        <v>142</v>
      </c>
    </row>
    <row r="72" spans="1:20" ht="12" customHeight="1">
      <c r="A72" s="19" t="s">
        <v>143</v>
      </c>
      <c r="B72" s="20">
        <v>168</v>
      </c>
      <c r="C72" s="21">
        <v>6073</v>
      </c>
      <c r="D72" s="21">
        <v>0</v>
      </c>
      <c r="E72" s="21">
        <v>0</v>
      </c>
      <c r="F72" s="21">
        <v>2</v>
      </c>
      <c r="G72" s="3">
        <v>8</v>
      </c>
      <c r="H72" s="3">
        <v>1</v>
      </c>
      <c r="I72" s="3">
        <v>1</v>
      </c>
      <c r="J72" s="3">
        <v>0</v>
      </c>
      <c r="K72" s="3">
        <v>0</v>
      </c>
      <c r="L72" s="3">
        <v>7</v>
      </c>
      <c r="M72" s="3">
        <v>2</v>
      </c>
      <c r="N72" s="3">
        <v>89</v>
      </c>
      <c r="O72" s="3">
        <v>48</v>
      </c>
      <c r="P72" s="3">
        <v>7</v>
      </c>
      <c r="Q72" s="3">
        <v>7</v>
      </c>
      <c r="R72" s="3">
        <v>29</v>
      </c>
      <c r="S72" s="3">
        <v>34</v>
      </c>
      <c r="T72" s="22" t="s">
        <v>144</v>
      </c>
    </row>
    <row r="73" spans="1:20" ht="12" customHeight="1">
      <c r="A73" s="19" t="s">
        <v>145</v>
      </c>
      <c r="B73" s="20">
        <v>135</v>
      </c>
      <c r="C73" s="21">
        <v>4116</v>
      </c>
      <c r="D73" s="21">
        <v>0</v>
      </c>
      <c r="E73" s="21">
        <v>0</v>
      </c>
      <c r="F73" s="21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8</v>
      </c>
      <c r="M73" s="3">
        <v>58</v>
      </c>
      <c r="N73" s="3">
        <v>71</v>
      </c>
      <c r="O73" s="3">
        <v>57</v>
      </c>
      <c r="P73" s="3">
        <v>4</v>
      </c>
      <c r="Q73" s="3">
        <v>2</v>
      </c>
      <c r="R73" s="3">
        <v>29</v>
      </c>
      <c r="S73" s="3">
        <v>38</v>
      </c>
      <c r="T73" s="22" t="s">
        <v>146</v>
      </c>
    </row>
    <row r="74" spans="1:20" ht="12" customHeight="1">
      <c r="A74" s="19" t="s">
        <v>147</v>
      </c>
      <c r="B74" s="20">
        <v>145</v>
      </c>
      <c r="C74" s="21">
        <v>5704</v>
      </c>
      <c r="D74" s="21">
        <v>0</v>
      </c>
      <c r="E74" s="21">
        <v>0</v>
      </c>
      <c r="F74" s="21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7</v>
      </c>
      <c r="M74" s="3">
        <v>46</v>
      </c>
      <c r="N74" s="3">
        <v>77</v>
      </c>
      <c r="O74" s="3">
        <v>84</v>
      </c>
      <c r="P74" s="3">
        <v>4</v>
      </c>
      <c r="Q74" s="3">
        <v>4</v>
      </c>
      <c r="R74" s="3">
        <v>35</v>
      </c>
      <c r="S74" s="3">
        <v>46</v>
      </c>
      <c r="T74" s="22" t="s">
        <v>148</v>
      </c>
    </row>
    <row r="75" spans="1:20" ht="12" customHeight="1">
      <c r="A75" s="19" t="s">
        <v>149</v>
      </c>
      <c r="B75" s="20">
        <v>326</v>
      </c>
      <c r="C75" s="21">
        <v>5860</v>
      </c>
      <c r="D75" s="21">
        <v>1</v>
      </c>
      <c r="E75" s="37" t="s">
        <v>34</v>
      </c>
      <c r="F75" s="21">
        <v>3</v>
      </c>
      <c r="G75" s="3">
        <v>2</v>
      </c>
      <c r="H75" s="3">
        <v>0</v>
      </c>
      <c r="I75" s="3">
        <v>0</v>
      </c>
      <c r="J75" s="3">
        <v>0</v>
      </c>
      <c r="K75" s="3">
        <v>0</v>
      </c>
      <c r="L75" s="3">
        <v>7</v>
      </c>
      <c r="M75" s="3">
        <v>22</v>
      </c>
      <c r="N75" s="3">
        <v>121</v>
      </c>
      <c r="O75" s="3">
        <v>82</v>
      </c>
      <c r="P75" s="3">
        <v>22</v>
      </c>
      <c r="Q75" s="3">
        <v>21</v>
      </c>
      <c r="R75" s="3">
        <v>45</v>
      </c>
      <c r="S75" s="3">
        <v>19</v>
      </c>
      <c r="T75" s="22" t="s">
        <v>150</v>
      </c>
    </row>
    <row r="76" spans="1:20" ht="12" customHeight="1">
      <c r="A76" s="40" t="s">
        <v>151</v>
      </c>
      <c r="B76" s="41">
        <v>656</v>
      </c>
      <c r="C76" s="42">
        <v>24154</v>
      </c>
      <c r="D76" s="42">
        <v>2</v>
      </c>
      <c r="E76" s="42">
        <v>8</v>
      </c>
      <c r="F76" s="42">
        <v>10</v>
      </c>
      <c r="G76" s="42">
        <v>50</v>
      </c>
      <c r="H76" s="42">
        <v>0</v>
      </c>
      <c r="I76" s="42">
        <v>0</v>
      </c>
      <c r="J76" s="42">
        <v>0</v>
      </c>
      <c r="K76" s="42">
        <v>0</v>
      </c>
      <c r="L76" s="42">
        <v>16</v>
      </c>
      <c r="M76" s="42">
        <v>51</v>
      </c>
      <c r="N76" s="42">
        <v>281</v>
      </c>
      <c r="O76" s="42">
        <v>213</v>
      </c>
      <c r="P76" s="42">
        <v>37</v>
      </c>
      <c r="Q76" s="42">
        <v>19</v>
      </c>
      <c r="R76" s="42">
        <v>208</v>
      </c>
      <c r="S76" s="42">
        <v>402</v>
      </c>
      <c r="T76" s="43" t="s">
        <v>152</v>
      </c>
    </row>
    <row r="77" spans="1:20" s="30" customFormat="1" ht="12" customHeight="1">
      <c r="A77" s="44" t="s">
        <v>153</v>
      </c>
      <c r="B77" s="49">
        <f aca="true" t="shared" si="13" ref="B77:S77">SUM(B78:B81)</f>
        <v>2321</v>
      </c>
      <c r="C77" s="29">
        <f t="shared" si="13"/>
        <v>122368</v>
      </c>
      <c r="D77" s="28">
        <f t="shared" si="13"/>
        <v>4</v>
      </c>
      <c r="E77" s="29">
        <f t="shared" si="13"/>
        <v>16</v>
      </c>
      <c r="F77" s="29">
        <f t="shared" si="13"/>
        <v>188</v>
      </c>
      <c r="G77" s="30">
        <f t="shared" si="13"/>
        <v>10237</v>
      </c>
      <c r="H77" s="30">
        <f t="shared" si="13"/>
        <v>15</v>
      </c>
      <c r="I77" s="30">
        <f t="shared" si="13"/>
        <v>1321</v>
      </c>
      <c r="J77" s="30">
        <f t="shared" si="13"/>
        <v>3</v>
      </c>
      <c r="K77" s="30">
        <f t="shared" si="13"/>
        <v>30</v>
      </c>
      <c r="L77" s="30">
        <f t="shared" si="13"/>
        <v>36</v>
      </c>
      <c r="M77" s="30">
        <f t="shared" si="13"/>
        <v>167</v>
      </c>
      <c r="N77" s="30">
        <f t="shared" si="13"/>
        <v>888</v>
      </c>
      <c r="O77" s="30">
        <f t="shared" si="13"/>
        <v>363</v>
      </c>
      <c r="P77" s="30">
        <f t="shared" si="13"/>
        <v>246</v>
      </c>
      <c r="Q77" s="30">
        <f t="shared" si="13"/>
        <v>165</v>
      </c>
      <c r="R77" s="30">
        <f t="shared" si="13"/>
        <v>382</v>
      </c>
      <c r="S77" s="30">
        <f t="shared" si="13"/>
        <v>862</v>
      </c>
      <c r="T77" s="35" t="s">
        <v>154</v>
      </c>
    </row>
    <row r="78" spans="1:20" ht="12" customHeight="1">
      <c r="A78" s="19" t="s">
        <v>155</v>
      </c>
      <c r="B78" s="20">
        <v>703</v>
      </c>
      <c r="C78" s="21">
        <v>55014</v>
      </c>
      <c r="D78" s="21">
        <v>0</v>
      </c>
      <c r="E78" s="21">
        <v>0</v>
      </c>
      <c r="F78" s="21">
        <v>176</v>
      </c>
      <c r="G78" s="3">
        <v>10134</v>
      </c>
      <c r="H78" s="3">
        <v>12</v>
      </c>
      <c r="I78" s="3">
        <v>1318</v>
      </c>
      <c r="J78" s="3">
        <v>0</v>
      </c>
      <c r="K78" s="3">
        <v>0</v>
      </c>
      <c r="L78" s="3">
        <v>8</v>
      </c>
      <c r="M78" s="38" t="s">
        <v>34</v>
      </c>
      <c r="N78" s="3">
        <v>273</v>
      </c>
      <c r="O78" s="3">
        <v>91</v>
      </c>
      <c r="P78" s="3">
        <v>137</v>
      </c>
      <c r="Q78" s="3">
        <v>79</v>
      </c>
      <c r="R78" s="3">
        <v>136</v>
      </c>
      <c r="S78" s="3">
        <v>410</v>
      </c>
      <c r="T78" s="22" t="s">
        <v>156</v>
      </c>
    </row>
    <row r="79" spans="1:20" ht="12" customHeight="1">
      <c r="A79" s="19" t="s">
        <v>157</v>
      </c>
      <c r="B79" s="20">
        <v>530</v>
      </c>
      <c r="C79" s="21">
        <v>22258</v>
      </c>
      <c r="D79" s="21">
        <v>0</v>
      </c>
      <c r="E79" s="21">
        <v>0</v>
      </c>
      <c r="F79" s="21">
        <v>2</v>
      </c>
      <c r="G79" s="3">
        <v>60</v>
      </c>
      <c r="H79" s="3">
        <v>1</v>
      </c>
      <c r="I79" s="3">
        <v>3</v>
      </c>
      <c r="J79" s="3">
        <v>1</v>
      </c>
      <c r="K79" s="3">
        <v>30</v>
      </c>
      <c r="L79" s="3">
        <v>3</v>
      </c>
      <c r="M79" s="3">
        <v>7</v>
      </c>
      <c r="N79" s="3">
        <v>173</v>
      </c>
      <c r="O79" s="3">
        <v>31</v>
      </c>
      <c r="P79" s="3">
        <v>38</v>
      </c>
      <c r="Q79" s="3">
        <v>11</v>
      </c>
      <c r="R79" s="3">
        <v>76</v>
      </c>
      <c r="S79" s="3">
        <v>104</v>
      </c>
      <c r="T79" s="22" t="s">
        <v>158</v>
      </c>
    </row>
    <row r="80" spans="1:20" ht="12" customHeight="1">
      <c r="A80" s="19" t="s">
        <v>159</v>
      </c>
      <c r="B80" s="20">
        <v>681</v>
      </c>
      <c r="C80" s="21">
        <v>28539</v>
      </c>
      <c r="D80" s="21">
        <v>3</v>
      </c>
      <c r="E80" s="21">
        <v>16</v>
      </c>
      <c r="F80" s="21">
        <v>6</v>
      </c>
      <c r="G80" s="3">
        <v>29</v>
      </c>
      <c r="H80" s="3">
        <v>1</v>
      </c>
      <c r="I80" s="39" t="s">
        <v>34</v>
      </c>
      <c r="J80" s="3">
        <v>1</v>
      </c>
      <c r="K80" s="38" t="s">
        <v>34</v>
      </c>
      <c r="L80" s="3">
        <v>8</v>
      </c>
      <c r="M80" s="3">
        <v>24</v>
      </c>
      <c r="N80" s="3">
        <v>289</v>
      </c>
      <c r="O80" s="3">
        <v>156</v>
      </c>
      <c r="P80" s="3">
        <v>47</v>
      </c>
      <c r="Q80" s="3">
        <v>56</v>
      </c>
      <c r="R80" s="3">
        <v>96</v>
      </c>
      <c r="S80" s="3">
        <v>223</v>
      </c>
      <c r="T80" s="22" t="s">
        <v>160</v>
      </c>
    </row>
    <row r="81" spans="1:20" ht="12" customHeight="1">
      <c r="A81" s="40" t="s">
        <v>161</v>
      </c>
      <c r="B81" s="41">
        <v>407</v>
      </c>
      <c r="C81" s="42">
        <v>16557</v>
      </c>
      <c r="D81" s="42">
        <v>1</v>
      </c>
      <c r="E81" s="46" t="s">
        <v>34</v>
      </c>
      <c r="F81" s="42">
        <v>4</v>
      </c>
      <c r="G81" s="42">
        <v>14</v>
      </c>
      <c r="H81" s="42">
        <v>1</v>
      </c>
      <c r="I81" s="48" t="s">
        <v>34</v>
      </c>
      <c r="J81" s="42">
        <v>1</v>
      </c>
      <c r="K81" s="46" t="s">
        <v>34</v>
      </c>
      <c r="L81" s="42">
        <v>17</v>
      </c>
      <c r="M81" s="42">
        <v>136</v>
      </c>
      <c r="N81" s="42">
        <v>153</v>
      </c>
      <c r="O81" s="42">
        <v>85</v>
      </c>
      <c r="P81" s="42">
        <v>24</v>
      </c>
      <c r="Q81" s="42">
        <v>19</v>
      </c>
      <c r="R81" s="42">
        <v>74</v>
      </c>
      <c r="S81" s="42">
        <v>125</v>
      </c>
      <c r="T81" s="43" t="s">
        <v>162</v>
      </c>
    </row>
    <row r="82" spans="1:20" s="30" customFormat="1" ht="12" customHeight="1">
      <c r="A82" s="44" t="s">
        <v>163</v>
      </c>
      <c r="B82" s="49">
        <f aca="true" t="shared" si="14" ref="B82:S82">SUM(B83:B84)</f>
        <v>2203</v>
      </c>
      <c r="C82" s="29">
        <f t="shared" si="14"/>
        <v>184740</v>
      </c>
      <c r="D82" s="29">
        <f t="shared" si="14"/>
        <v>0</v>
      </c>
      <c r="E82" s="29">
        <f t="shared" si="14"/>
        <v>0</v>
      </c>
      <c r="F82" s="29">
        <f t="shared" si="14"/>
        <v>32</v>
      </c>
      <c r="G82" s="30">
        <f t="shared" si="14"/>
        <v>744</v>
      </c>
      <c r="H82" s="30">
        <f t="shared" si="14"/>
        <v>48</v>
      </c>
      <c r="I82" s="30">
        <f t="shared" si="14"/>
        <v>2884</v>
      </c>
      <c r="J82" s="30">
        <f t="shared" si="14"/>
        <v>0</v>
      </c>
      <c r="K82" s="30">
        <f t="shared" si="14"/>
        <v>0</v>
      </c>
      <c r="L82" s="30">
        <f t="shared" si="14"/>
        <v>33</v>
      </c>
      <c r="M82" s="30">
        <f t="shared" si="14"/>
        <v>831</v>
      </c>
      <c r="N82" s="30">
        <f t="shared" si="14"/>
        <v>821</v>
      </c>
      <c r="O82" s="30">
        <f t="shared" si="14"/>
        <v>168</v>
      </c>
      <c r="P82" s="30">
        <f t="shared" si="14"/>
        <v>120</v>
      </c>
      <c r="Q82" s="30">
        <f t="shared" si="14"/>
        <v>80</v>
      </c>
      <c r="R82" s="30">
        <f t="shared" si="14"/>
        <v>322</v>
      </c>
      <c r="S82" s="30">
        <f t="shared" si="14"/>
        <v>2309</v>
      </c>
      <c r="T82" s="35" t="s">
        <v>164</v>
      </c>
    </row>
    <row r="83" spans="1:20" ht="12" customHeight="1">
      <c r="A83" s="19" t="s">
        <v>165</v>
      </c>
      <c r="B83" s="20">
        <v>778</v>
      </c>
      <c r="C83" s="21">
        <v>59216</v>
      </c>
      <c r="D83" s="21">
        <v>0</v>
      </c>
      <c r="E83" s="21">
        <v>0</v>
      </c>
      <c r="F83" s="21">
        <v>18</v>
      </c>
      <c r="G83" s="3">
        <v>551</v>
      </c>
      <c r="H83" s="3">
        <v>13</v>
      </c>
      <c r="I83" s="3">
        <v>686</v>
      </c>
      <c r="J83" s="3">
        <v>0</v>
      </c>
      <c r="K83" s="3">
        <v>0</v>
      </c>
      <c r="L83" s="3">
        <v>24</v>
      </c>
      <c r="M83" s="3">
        <v>786</v>
      </c>
      <c r="N83" s="3">
        <v>285</v>
      </c>
      <c r="O83" s="3">
        <v>64</v>
      </c>
      <c r="P83" s="3">
        <v>49</v>
      </c>
      <c r="Q83" s="3">
        <v>11</v>
      </c>
      <c r="R83" s="3">
        <v>90</v>
      </c>
      <c r="S83" s="3">
        <v>707</v>
      </c>
      <c r="T83" s="22" t="s">
        <v>166</v>
      </c>
    </row>
    <row r="84" spans="1:20" ht="12" customHeight="1">
      <c r="A84" s="50" t="s">
        <v>167</v>
      </c>
      <c r="B84" s="51">
        <v>1425</v>
      </c>
      <c r="C84" s="52">
        <v>125524</v>
      </c>
      <c r="D84" s="52">
        <v>0</v>
      </c>
      <c r="E84" s="52">
        <v>0</v>
      </c>
      <c r="F84" s="52">
        <v>14</v>
      </c>
      <c r="G84" s="52">
        <v>193</v>
      </c>
      <c r="H84" s="52">
        <v>35</v>
      </c>
      <c r="I84" s="52">
        <v>2198</v>
      </c>
      <c r="J84" s="52">
        <v>0</v>
      </c>
      <c r="K84" s="52">
        <v>0</v>
      </c>
      <c r="L84" s="52">
        <v>9</v>
      </c>
      <c r="M84" s="52">
        <v>45</v>
      </c>
      <c r="N84" s="52">
        <v>536</v>
      </c>
      <c r="O84" s="52">
        <v>104</v>
      </c>
      <c r="P84" s="52">
        <v>71</v>
      </c>
      <c r="Q84" s="52">
        <v>69</v>
      </c>
      <c r="R84" s="52">
        <v>232</v>
      </c>
      <c r="S84" s="52">
        <v>1602</v>
      </c>
      <c r="T84" s="53" t="s">
        <v>168</v>
      </c>
    </row>
    <row r="85" spans="1:20" ht="12" customHeight="1">
      <c r="A85" s="54" t="s">
        <v>169</v>
      </c>
      <c r="B85" s="3"/>
      <c r="C85" s="21"/>
      <c r="D85" s="21"/>
      <c r="E85" s="21"/>
      <c r="F85" s="21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4"/>
    </row>
    <row r="86" spans="1:20" ht="12" customHeight="1">
      <c r="A86" s="21" t="s">
        <v>170</v>
      </c>
      <c r="B86" s="3"/>
      <c r="C86" s="21"/>
      <c r="D86" s="21"/>
      <c r="E86" s="21"/>
      <c r="F86" s="21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4"/>
    </row>
    <row r="87" spans="1:22" ht="15.75" customHeight="1">
      <c r="A87" s="1" t="s">
        <v>171</v>
      </c>
      <c r="B87" s="2"/>
      <c r="C87" s="2"/>
      <c r="D87" s="2"/>
      <c r="E87" s="2"/>
      <c r="F87" s="2"/>
      <c r="G87" s="2"/>
      <c r="H87" s="2"/>
      <c r="I87" s="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4"/>
    </row>
    <row r="88" spans="1:22" ht="12" customHeight="1" thickBot="1">
      <c r="A88" s="6" t="s">
        <v>0</v>
      </c>
      <c r="B88" s="7"/>
      <c r="C88" s="7"/>
      <c r="D88" s="7"/>
      <c r="E88" s="7"/>
      <c r="F88" s="7"/>
      <c r="G88" s="7"/>
      <c r="H88" s="8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9"/>
    </row>
    <row r="89" spans="1:22" ht="5.25" customHeight="1" thickTop="1">
      <c r="A89" s="55"/>
      <c r="B89" s="20"/>
      <c r="C89" s="21"/>
      <c r="D89" s="52"/>
      <c r="E89" s="52"/>
      <c r="F89" s="20"/>
      <c r="G89" s="21"/>
      <c r="H89" s="56"/>
      <c r="I89" s="21"/>
      <c r="J89" s="20"/>
      <c r="K89" s="21"/>
      <c r="L89" s="52"/>
      <c r="M89" s="52"/>
      <c r="N89" s="20"/>
      <c r="O89" s="21"/>
      <c r="P89" s="20"/>
      <c r="Q89" s="21"/>
      <c r="R89" s="20"/>
      <c r="S89" s="21"/>
      <c r="T89" s="20"/>
      <c r="U89" s="57"/>
      <c r="V89" s="58"/>
    </row>
    <row r="90" spans="1:22" s="14" customFormat="1" ht="12" customHeight="1">
      <c r="A90" s="10" t="s">
        <v>2</v>
      </c>
      <c r="B90" s="11" t="s">
        <v>172</v>
      </c>
      <c r="C90" s="12"/>
      <c r="D90" s="11" t="s">
        <v>173</v>
      </c>
      <c r="E90" s="12"/>
      <c r="F90" s="11" t="s">
        <v>174</v>
      </c>
      <c r="G90" s="12"/>
      <c r="H90" s="11" t="s">
        <v>175</v>
      </c>
      <c r="I90" s="12"/>
      <c r="J90" s="11" t="s">
        <v>176</v>
      </c>
      <c r="K90" s="12"/>
      <c r="L90" s="59" t="s">
        <v>177</v>
      </c>
      <c r="M90" s="12"/>
      <c r="N90" s="11" t="s">
        <v>178</v>
      </c>
      <c r="O90" s="12"/>
      <c r="P90" s="11" t="s">
        <v>179</v>
      </c>
      <c r="Q90" s="12"/>
      <c r="R90" s="11" t="s">
        <v>180</v>
      </c>
      <c r="S90" s="12"/>
      <c r="T90" s="11" t="s">
        <v>181</v>
      </c>
      <c r="U90" s="60"/>
      <c r="V90" s="15" t="s">
        <v>12</v>
      </c>
    </row>
    <row r="91" spans="1:22" s="14" customFormat="1" ht="12" customHeight="1">
      <c r="A91" s="10"/>
      <c r="B91" s="15" t="s">
        <v>13</v>
      </c>
      <c r="C91" s="16"/>
      <c r="D91" s="15" t="s">
        <v>13</v>
      </c>
      <c r="E91" s="16"/>
      <c r="F91" s="15" t="s">
        <v>13</v>
      </c>
      <c r="G91" s="16"/>
      <c r="H91" s="15" t="s">
        <v>13</v>
      </c>
      <c r="I91" s="16"/>
      <c r="J91" s="15" t="s">
        <v>13</v>
      </c>
      <c r="K91" s="16"/>
      <c r="L91" s="15" t="s">
        <v>13</v>
      </c>
      <c r="M91" s="16"/>
      <c r="N91" s="15" t="s">
        <v>13</v>
      </c>
      <c r="O91" s="16"/>
      <c r="P91" s="15" t="s">
        <v>13</v>
      </c>
      <c r="Q91" s="16"/>
      <c r="R91" s="15" t="s">
        <v>13</v>
      </c>
      <c r="S91" s="16"/>
      <c r="T91" s="15" t="s">
        <v>13</v>
      </c>
      <c r="U91" s="16"/>
      <c r="V91" s="15"/>
    </row>
    <row r="92" spans="1:22" s="14" customFormat="1" ht="12" customHeight="1">
      <c r="A92" s="17" t="s">
        <v>14</v>
      </c>
      <c r="B92" s="18" t="s">
        <v>15</v>
      </c>
      <c r="C92" s="18" t="s">
        <v>16</v>
      </c>
      <c r="D92" s="18" t="s">
        <v>15</v>
      </c>
      <c r="E92" s="18" t="s">
        <v>16</v>
      </c>
      <c r="F92" s="18" t="s">
        <v>15</v>
      </c>
      <c r="G92" s="18" t="s">
        <v>16</v>
      </c>
      <c r="H92" s="18" t="s">
        <v>15</v>
      </c>
      <c r="I92" s="18" t="s">
        <v>16</v>
      </c>
      <c r="J92" s="18" t="s">
        <v>15</v>
      </c>
      <c r="K92" s="18" t="s">
        <v>16</v>
      </c>
      <c r="L92" s="18" t="s">
        <v>15</v>
      </c>
      <c r="M92" s="18" t="s">
        <v>16</v>
      </c>
      <c r="N92" s="18" t="s">
        <v>15</v>
      </c>
      <c r="O92" s="18" t="s">
        <v>16</v>
      </c>
      <c r="P92" s="18" t="s">
        <v>15</v>
      </c>
      <c r="Q92" s="18" t="s">
        <v>16</v>
      </c>
      <c r="R92" s="18" t="s">
        <v>15</v>
      </c>
      <c r="S92" s="18" t="s">
        <v>16</v>
      </c>
      <c r="T92" s="18" t="s">
        <v>15</v>
      </c>
      <c r="U92" s="18" t="s">
        <v>16</v>
      </c>
      <c r="V92" s="18" t="s">
        <v>17</v>
      </c>
    </row>
    <row r="93" spans="1:22" ht="12" customHeight="1">
      <c r="A93" s="19" t="s">
        <v>18</v>
      </c>
      <c r="B93" s="61">
        <v>19354</v>
      </c>
      <c r="C93" s="37">
        <v>33128</v>
      </c>
      <c r="D93" s="37">
        <v>15392</v>
      </c>
      <c r="E93" s="37">
        <v>24490</v>
      </c>
      <c r="F93" s="37">
        <v>1825</v>
      </c>
      <c r="G93" s="38">
        <v>144408</v>
      </c>
      <c r="H93" s="38">
        <v>6681</v>
      </c>
      <c r="I93" s="38">
        <v>30080</v>
      </c>
      <c r="J93" s="38">
        <v>2075</v>
      </c>
      <c r="K93" s="38">
        <v>8256</v>
      </c>
      <c r="L93" s="38">
        <v>719</v>
      </c>
      <c r="M93" s="38">
        <v>2513</v>
      </c>
      <c r="N93" s="38">
        <v>22926</v>
      </c>
      <c r="O93" s="38">
        <v>4352</v>
      </c>
      <c r="P93" s="38">
        <v>55392</v>
      </c>
      <c r="Q93" s="38">
        <v>12500</v>
      </c>
      <c r="R93" s="38">
        <v>57757</v>
      </c>
      <c r="S93" s="38">
        <v>7905</v>
      </c>
      <c r="T93" s="38">
        <v>53156</v>
      </c>
      <c r="U93" s="38">
        <v>47709</v>
      </c>
      <c r="V93" s="22" t="s">
        <v>19</v>
      </c>
    </row>
    <row r="94" spans="1:22" ht="12" customHeight="1">
      <c r="A94" s="23" t="s">
        <v>20</v>
      </c>
      <c r="B94" s="61">
        <v>18667</v>
      </c>
      <c r="C94" s="37">
        <v>32519</v>
      </c>
      <c r="D94" s="37">
        <v>15009</v>
      </c>
      <c r="E94" s="37">
        <v>24158</v>
      </c>
      <c r="F94" s="37">
        <v>1825</v>
      </c>
      <c r="G94" s="38">
        <v>144408</v>
      </c>
      <c r="H94" s="38">
        <v>6473</v>
      </c>
      <c r="I94" s="38">
        <v>29698</v>
      </c>
      <c r="J94" s="38">
        <v>2033</v>
      </c>
      <c r="K94" s="38">
        <v>8205</v>
      </c>
      <c r="L94" s="38">
        <v>719</v>
      </c>
      <c r="M94" s="38">
        <v>2513</v>
      </c>
      <c r="N94" s="38">
        <v>21930</v>
      </c>
      <c r="O94" s="38">
        <v>4290</v>
      </c>
      <c r="P94" s="38">
        <v>53056</v>
      </c>
      <c r="Q94" s="38">
        <v>12334</v>
      </c>
      <c r="R94" s="38">
        <v>55357</v>
      </c>
      <c r="S94" s="38">
        <v>7733</v>
      </c>
      <c r="T94" s="38">
        <v>51114</v>
      </c>
      <c r="U94" s="38">
        <v>47280</v>
      </c>
      <c r="V94" s="22" t="s">
        <v>21</v>
      </c>
    </row>
    <row r="95" spans="1:22" ht="12" customHeight="1">
      <c r="A95" s="19" t="s">
        <v>22</v>
      </c>
      <c r="B95" s="61">
        <v>9551</v>
      </c>
      <c r="C95" s="37">
        <v>29766</v>
      </c>
      <c r="D95" s="37">
        <v>7298</v>
      </c>
      <c r="E95" s="37">
        <v>20265</v>
      </c>
      <c r="F95" s="37">
        <v>1131</v>
      </c>
      <c r="G95" s="38">
        <v>112876</v>
      </c>
      <c r="H95" s="38">
        <v>3590</v>
      </c>
      <c r="I95" s="38">
        <v>24117</v>
      </c>
      <c r="J95" s="38">
        <v>1108</v>
      </c>
      <c r="K95" s="38">
        <v>5290</v>
      </c>
      <c r="L95" s="38">
        <v>328</v>
      </c>
      <c r="M95" s="38">
        <v>1287</v>
      </c>
      <c r="N95" s="38">
        <v>16598</v>
      </c>
      <c r="O95" s="38">
        <v>10970</v>
      </c>
      <c r="P95" s="38">
        <v>34914</v>
      </c>
      <c r="Q95" s="38">
        <v>13488</v>
      </c>
      <c r="R95" s="38">
        <v>35689</v>
      </c>
      <c r="S95" s="38">
        <v>8146</v>
      </c>
      <c r="T95" s="38">
        <v>32043</v>
      </c>
      <c r="U95" s="38">
        <v>40916</v>
      </c>
      <c r="V95" s="22" t="s">
        <v>23</v>
      </c>
    </row>
    <row r="96" spans="1:22" ht="12" customHeight="1">
      <c r="A96" s="19"/>
      <c r="B96" s="61"/>
      <c r="C96" s="37"/>
      <c r="D96" s="37"/>
      <c r="E96" s="37"/>
      <c r="F96" s="37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25"/>
    </row>
    <row r="97" spans="1:22" s="30" customFormat="1" ht="12" customHeight="1">
      <c r="A97" s="26" t="s">
        <v>24</v>
      </c>
      <c r="B97" s="62">
        <f>SUM(B99:B100)</f>
        <v>8493</v>
      </c>
      <c r="C97" s="63">
        <v>12775</v>
      </c>
      <c r="D97" s="63">
        <v>6466</v>
      </c>
      <c r="E97" s="63">
        <v>9052</v>
      </c>
      <c r="F97" s="64">
        <v>955</v>
      </c>
      <c r="G97" s="65">
        <v>118306</v>
      </c>
      <c r="H97" s="65">
        <v>2078</v>
      </c>
      <c r="I97" s="65">
        <v>22060</v>
      </c>
      <c r="J97" s="65">
        <v>697</v>
      </c>
      <c r="K97" s="65">
        <v>3144</v>
      </c>
      <c r="L97" s="65">
        <v>221</v>
      </c>
      <c r="M97" s="65">
        <v>656</v>
      </c>
      <c r="N97" s="65">
        <v>16024</v>
      </c>
      <c r="O97" s="65">
        <v>4686</v>
      </c>
      <c r="P97" s="65">
        <v>27687</v>
      </c>
      <c r="Q97" s="65">
        <v>10962</v>
      </c>
      <c r="R97" s="65">
        <v>27990</v>
      </c>
      <c r="S97" s="65">
        <v>7935</v>
      </c>
      <c r="T97" s="65">
        <v>25074</v>
      </c>
      <c r="U97" s="65">
        <v>34923</v>
      </c>
      <c r="V97" s="31" t="s">
        <v>25</v>
      </c>
    </row>
    <row r="98" spans="1:22" s="30" customFormat="1" ht="12" customHeight="1">
      <c r="A98" s="26"/>
      <c r="B98" s="61"/>
      <c r="C98" s="37"/>
      <c r="D98" s="66"/>
      <c r="E98" s="66"/>
      <c r="F98" s="66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35"/>
    </row>
    <row r="99" spans="1:22" s="30" customFormat="1" ht="12" customHeight="1">
      <c r="A99" s="36" t="s">
        <v>26</v>
      </c>
      <c r="B99" s="62">
        <f>SUM(B102:B112)</f>
        <v>2864</v>
      </c>
      <c r="C99" s="63">
        <v>3825</v>
      </c>
      <c r="D99" s="63">
        <v>1917</v>
      </c>
      <c r="E99" s="63">
        <v>2523</v>
      </c>
      <c r="F99" s="64">
        <v>146</v>
      </c>
      <c r="G99" s="65">
        <v>14203</v>
      </c>
      <c r="H99" s="65">
        <v>428</v>
      </c>
      <c r="I99" s="65">
        <v>7690</v>
      </c>
      <c r="J99" s="65">
        <v>225</v>
      </c>
      <c r="K99" s="65">
        <v>638</v>
      </c>
      <c r="L99" s="65">
        <v>146</v>
      </c>
      <c r="M99" s="65">
        <v>473</v>
      </c>
      <c r="N99" s="65">
        <v>6341</v>
      </c>
      <c r="O99" s="65">
        <v>1267</v>
      </c>
      <c r="P99" s="65">
        <v>10084</v>
      </c>
      <c r="Q99" s="65">
        <v>2461</v>
      </c>
      <c r="R99" s="65">
        <v>10160</v>
      </c>
      <c r="S99" s="65">
        <v>2517</v>
      </c>
      <c r="T99" s="65">
        <v>9319</v>
      </c>
      <c r="U99" s="65">
        <v>23063</v>
      </c>
      <c r="V99" s="35" t="s">
        <v>27</v>
      </c>
    </row>
    <row r="100" spans="1:22" s="30" customFormat="1" ht="12" customHeight="1">
      <c r="A100" s="36" t="s">
        <v>28</v>
      </c>
      <c r="B100" s="62">
        <f>SUM(B113+B117+B123+B126+B131+B133+B142+B151+B155+B158+B164+B169)</f>
        <v>5629</v>
      </c>
      <c r="C100" s="63">
        <v>8950</v>
      </c>
      <c r="D100" s="63">
        <v>4549</v>
      </c>
      <c r="E100" s="63">
        <v>6529</v>
      </c>
      <c r="F100" s="64">
        <v>809</v>
      </c>
      <c r="G100" s="65">
        <v>104103</v>
      </c>
      <c r="H100" s="65">
        <v>1650</v>
      </c>
      <c r="I100" s="65">
        <v>14370</v>
      </c>
      <c r="J100" s="65">
        <v>472</v>
      </c>
      <c r="K100" s="65">
        <v>2506</v>
      </c>
      <c r="L100" s="65">
        <v>75</v>
      </c>
      <c r="M100" s="65">
        <v>183</v>
      </c>
      <c r="N100" s="65">
        <v>9683</v>
      </c>
      <c r="O100" s="65">
        <v>3419</v>
      </c>
      <c r="P100" s="65">
        <v>17603</v>
      </c>
      <c r="Q100" s="65">
        <v>8501</v>
      </c>
      <c r="R100" s="65">
        <v>17830</v>
      </c>
      <c r="S100" s="65">
        <v>5418</v>
      </c>
      <c r="T100" s="65">
        <v>15755</v>
      </c>
      <c r="U100" s="65">
        <v>11860</v>
      </c>
      <c r="V100" s="35" t="s">
        <v>29</v>
      </c>
    </row>
    <row r="101" spans="1:22" ht="12" customHeight="1">
      <c r="A101" s="21"/>
      <c r="B101" s="61"/>
      <c r="C101" s="37"/>
      <c r="D101" s="37"/>
      <c r="E101" s="37"/>
      <c r="F101" s="37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25"/>
    </row>
    <row r="102" spans="1:22" ht="12" customHeight="1">
      <c r="A102" s="19" t="s">
        <v>30</v>
      </c>
      <c r="B102" s="61">
        <v>468</v>
      </c>
      <c r="C102" s="37">
        <v>456</v>
      </c>
      <c r="D102" s="37">
        <v>303</v>
      </c>
      <c r="E102" s="37">
        <v>277</v>
      </c>
      <c r="F102" s="37">
        <v>13</v>
      </c>
      <c r="G102" s="38">
        <v>1065</v>
      </c>
      <c r="H102" s="38">
        <v>37</v>
      </c>
      <c r="I102" s="38">
        <v>680</v>
      </c>
      <c r="J102" s="38">
        <v>11</v>
      </c>
      <c r="K102" s="38">
        <v>14</v>
      </c>
      <c r="L102" s="38">
        <v>1</v>
      </c>
      <c r="M102" s="39" t="s">
        <v>34</v>
      </c>
      <c r="N102" s="38">
        <v>935</v>
      </c>
      <c r="O102" s="38">
        <v>288</v>
      </c>
      <c r="P102" s="38">
        <v>1551</v>
      </c>
      <c r="Q102" s="38">
        <v>394</v>
      </c>
      <c r="R102" s="38">
        <v>1626</v>
      </c>
      <c r="S102" s="38">
        <v>541</v>
      </c>
      <c r="T102" s="38">
        <v>1585</v>
      </c>
      <c r="U102" s="38">
        <v>989</v>
      </c>
      <c r="V102" s="22" t="s">
        <v>31</v>
      </c>
    </row>
    <row r="103" spans="1:22" ht="12" customHeight="1">
      <c r="A103" s="19" t="s">
        <v>32</v>
      </c>
      <c r="B103" s="61">
        <v>51</v>
      </c>
      <c r="C103" s="37">
        <v>62</v>
      </c>
      <c r="D103" s="37">
        <v>36</v>
      </c>
      <c r="E103" s="37">
        <v>29</v>
      </c>
      <c r="F103" s="37" t="s">
        <v>182</v>
      </c>
      <c r="G103" s="38" t="s">
        <v>182</v>
      </c>
      <c r="H103" s="38">
        <v>10</v>
      </c>
      <c r="I103" s="38">
        <v>479</v>
      </c>
      <c r="J103" s="38">
        <v>1</v>
      </c>
      <c r="K103" s="38">
        <v>10</v>
      </c>
      <c r="L103" s="38" t="s">
        <v>182</v>
      </c>
      <c r="M103" s="38" t="s">
        <v>182</v>
      </c>
      <c r="N103" s="38">
        <v>79</v>
      </c>
      <c r="O103" s="38">
        <v>40</v>
      </c>
      <c r="P103" s="38">
        <v>183</v>
      </c>
      <c r="Q103" s="38">
        <v>111</v>
      </c>
      <c r="R103" s="38">
        <v>199</v>
      </c>
      <c r="S103" s="38">
        <v>119</v>
      </c>
      <c r="T103" s="38">
        <v>170</v>
      </c>
      <c r="U103" s="38">
        <v>73</v>
      </c>
      <c r="V103" s="22" t="s">
        <v>23</v>
      </c>
    </row>
    <row r="104" spans="1:22" ht="12" customHeight="1">
      <c r="A104" s="19" t="s">
        <v>33</v>
      </c>
      <c r="B104" s="61">
        <v>175</v>
      </c>
      <c r="C104" s="37">
        <v>175</v>
      </c>
      <c r="D104" s="37">
        <v>107</v>
      </c>
      <c r="E104" s="37">
        <v>121</v>
      </c>
      <c r="F104" s="37">
        <v>10</v>
      </c>
      <c r="G104" s="38">
        <v>467</v>
      </c>
      <c r="H104" s="38">
        <v>3</v>
      </c>
      <c r="I104" s="38">
        <v>70</v>
      </c>
      <c r="J104" s="38">
        <v>1</v>
      </c>
      <c r="K104" s="38">
        <v>0</v>
      </c>
      <c r="L104" s="38">
        <v>1</v>
      </c>
      <c r="M104" s="39" t="s">
        <v>34</v>
      </c>
      <c r="N104" s="38">
        <v>803</v>
      </c>
      <c r="O104" s="38">
        <v>106</v>
      </c>
      <c r="P104" s="38">
        <v>928</v>
      </c>
      <c r="Q104" s="38">
        <v>122</v>
      </c>
      <c r="R104" s="38">
        <v>902</v>
      </c>
      <c r="S104" s="38">
        <v>146</v>
      </c>
      <c r="T104" s="38">
        <v>911</v>
      </c>
      <c r="U104" s="38">
        <v>3445</v>
      </c>
      <c r="V104" s="22" t="s">
        <v>35</v>
      </c>
    </row>
    <row r="105" spans="1:22" ht="12" customHeight="1">
      <c r="A105" s="19" t="s">
        <v>36</v>
      </c>
      <c r="B105" s="61">
        <v>424</v>
      </c>
      <c r="C105" s="37">
        <v>740</v>
      </c>
      <c r="D105" s="37">
        <v>374</v>
      </c>
      <c r="E105" s="37">
        <v>660</v>
      </c>
      <c r="F105" s="37">
        <v>5</v>
      </c>
      <c r="G105" s="38">
        <v>461</v>
      </c>
      <c r="H105" s="38">
        <v>35</v>
      </c>
      <c r="I105" s="38">
        <v>87</v>
      </c>
      <c r="J105" s="38">
        <v>20</v>
      </c>
      <c r="K105" s="38">
        <v>27</v>
      </c>
      <c r="L105" s="38">
        <v>2</v>
      </c>
      <c r="M105" s="39" t="s">
        <v>34</v>
      </c>
      <c r="N105" s="38">
        <v>494</v>
      </c>
      <c r="O105" s="38">
        <v>108</v>
      </c>
      <c r="P105" s="38">
        <v>872</v>
      </c>
      <c r="Q105" s="38">
        <v>254</v>
      </c>
      <c r="R105" s="38">
        <v>858</v>
      </c>
      <c r="S105" s="38">
        <v>294</v>
      </c>
      <c r="T105" s="38">
        <v>903</v>
      </c>
      <c r="U105" s="38">
        <v>10784</v>
      </c>
      <c r="V105" s="22" t="s">
        <v>37</v>
      </c>
    </row>
    <row r="106" spans="1:22" ht="12" customHeight="1">
      <c r="A106" s="19" t="s">
        <v>38</v>
      </c>
      <c r="B106" s="61">
        <v>111</v>
      </c>
      <c r="C106" s="37">
        <v>39</v>
      </c>
      <c r="D106" s="37">
        <v>74</v>
      </c>
      <c r="E106" s="37">
        <v>19</v>
      </c>
      <c r="F106" s="37">
        <v>1</v>
      </c>
      <c r="G106" s="38">
        <v>65</v>
      </c>
      <c r="H106" s="38">
        <v>86</v>
      </c>
      <c r="I106" s="38">
        <v>215</v>
      </c>
      <c r="J106" s="38">
        <v>7</v>
      </c>
      <c r="K106" s="38">
        <v>0</v>
      </c>
      <c r="L106" s="38" t="s">
        <v>182</v>
      </c>
      <c r="M106" s="38" t="s">
        <v>182</v>
      </c>
      <c r="N106" s="38">
        <v>190</v>
      </c>
      <c r="O106" s="38">
        <v>54</v>
      </c>
      <c r="P106" s="38">
        <v>576</v>
      </c>
      <c r="Q106" s="38">
        <v>79</v>
      </c>
      <c r="R106" s="38">
        <v>577</v>
      </c>
      <c r="S106" s="38">
        <v>175</v>
      </c>
      <c r="T106" s="38">
        <v>506</v>
      </c>
      <c r="U106" s="38">
        <v>202</v>
      </c>
      <c r="V106" s="22" t="s">
        <v>39</v>
      </c>
    </row>
    <row r="107" spans="1:22" ht="12" customHeight="1">
      <c r="A107" s="19" t="s">
        <v>40</v>
      </c>
      <c r="B107" s="61">
        <v>85</v>
      </c>
      <c r="C107" s="37">
        <v>82</v>
      </c>
      <c r="D107" s="37">
        <v>47</v>
      </c>
      <c r="E107" s="37">
        <v>44</v>
      </c>
      <c r="F107" s="37">
        <v>8</v>
      </c>
      <c r="G107" s="38">
        <v>1110</v>
      </c>
      <c r="H107" s="38">
        <v>7</v>
      </c>
      <c r="I107" s="38">
        <v>7</v>
      </c>
      <c r="J107" s="38">
        <v>6</v>
      </c>
      <c r="K107" s="38">
        <v>11</v>
      </c>
      <c r="L107" s="38">
        <v>1</v>
      </c>
      <c r="M107" s="38">
        <v>1</v>
      </c>
      <c r="N107" s="38">
        <v>197</v>
      </c>
      <c r="O107" s="38">
        <v>182</v>
      </c>
      <c r="P107" s="38">
        <v>454</v>
      </c>
      <c r="Q107" s="38">
        <v>232</v>
      </c>
      <c r="R107" s="38">
        <v>465</v>
      </c>
      <c r="S107" s="38">
        <v>412</v>
      </c>
      <c r="T107" s="38">
        <v>462</v>
      </c>
      <c r="U107" s="38">
        <v>713</v>
      </c>
      <c r="V107" s="22" t="s">
        <v>41</v>
      </c>
    </row>
    <row r="108" spans="1:22" ht="12" customHeight="1">
      <c r="A108" s="19" t="s">
        <v>42</v>
      </c>
      <c r="B108" s="61">
        <v>14</v>
      </c>
      <c r="C108" s="47" t="s">
        <v>34</v>
      </c>
      <c r="D108" s="37">
        <v>6</v>
      </c>
      <c r="E108" s="47" t="s">
        <v>34</v>
      </c>
      <c r="F108" s="37" t="s">
        <v>182</v>
      </c>
      <c r="G108" s="38" t="s">
        <v>182</v>
      </c>
      <c r="H108" s="38">
        <v>1</v>
      </c>
      <c r="I108" s="39" t="s">
        <v>34</v>
      </c>
      <c r="J108" s="38">
        <v>4</v>
      </c>
      <c r="K108" s="38">
        <v>0</v>
      </c>
      <c r="L108" s="38" t="s">
        <v>182</v>
      </c>
      <c r="M108" s="38" t="s">
        <v>182</v>
      </c>
      <c r="N108" s="38">
        <v>55</v>
      </c>
      <c r="O108" s="38">
        <v>2</v>
      </c>
      <c r="P108" s="38">
        <v>104</v>
      </c>
      <c r="Q108" s="38">
        <v>7</v>
      </c>
      <c r="R108" s="38">
        <v>70</v>
      </c>
      <c r="S108" s="39">
        <v>3</v>
      </c>
      <c r="T108" s="38">
        <v>23</v>
      </c>
      <c r="U108" s="39">
        <v>2</v>
      </c>
      <c r="V108" s="22" t="s">
        <v>25</v>
      </c>
    </row>
    <row r="109" spans="1:22" ht="12" customHeight="1">
      <c r="A109" s="19" t="s">
        <v>43</v>
      </c>
      <c r="B109" s="61">
        <v>449</v>
      </c>
      <c r="C109" s="37">
        <v>1099</v>
      </c>
      <c r="D109" s="37">
        <v>382</v>
      </c>
      <c r="E109" s="37">
        <v>782</v>
      </c>
      <c r="F109" s="37">
        <v>41</v>
      </c>
      <c r="G109" s="38">
        <v>3735</v>
      </c>
      <c r="H109" s="38">
        <v>137</v>
      </c>
      <c r="I109" s="38">
        <v>204</v>
      </c>
      <c r="J109" s="38">
        <v>147</v>
      </c>
      <c r="K109" s="38">
        <v>479</v>
      </c>
      <c r="L109" s="38">
        <v>139</v>
      </c>
      <c r="M109" s="38">
        <v>472</v>
      </c>
      <c r="N109" s="38">
        <v>618</v>
      </c>
      <c r="O109" s="38">
        <v>208</v>
      </c>
      <c r="P109" s="38">
        <v>1374</v>
      </c>
      <c r="Q109" s="38">
        <v>718</v>
      </c>
      <c r="R109" s="38">
        <v>1324</v>
      </c>
      <c r="S109" s="38">
        <v>211</v>
      </c>
      <c r="T109" s="38">
        <v>1188</v>
      </c>
      <c r="U109" s="38">
        <v>4547</v>
      </c>
      <c r="V109" s="22" t="s">
        <v>44</v>
      </c>
    </row>
    <row r="110" spans="1:22" ht="12" customHeight="1">
      <c r="A110" s="19" t="s">
        <v>45</v>
      </c>
      <c r="B110" s="61">
        <v>314</v>
      </c>
      <c r="C110" s="37">
        <v>413</v>
      </c>
      <c r="D110" s="37">
        <v>155</v>
      </c>
      <c r="E110" s="37">
        <v>165</v>
      </c>
      <c r="F110" s="37">
        <v>49</v>
      </c>
      <c r="G110" s="38">
        <v>4838</v>
      </c>
      <c r="H110" s="38">
        <v>19</v>
      </c>
      <c r="I110" s="38">
        <v>720</v>
      </c>
      <c r="J110" s="38">
        <v>5</v>
      </c>
      <c r="K110" s="38">
        <v>8</v>
      </c>
      <c r="L110" s="38" t="s">
        <v>182</v>
      </c>
      <c r="M110" s="38" t="s">
        <v>182</v>
      </c>
      <c r="N110" s="38">
        <v>785</v>
      </c>
      <c r="O110" s="38">
        <v>12</v>
      </c>
      <c r="P110" s="38">
        <v>1070</v>
      </c>
      <c r="Q110" s="38">
        <v>164</v>
      </c>
      <c r="R110" s="38">
        <v>1104</v>
      </c>
      <c r="S110" s="38">
        <v>196</v>
      </c>
      <c r="T110" s="38">
        <v>896</v>
      </c>
      <c r="U110" s="38">
        <v>94</v>
      </c>
      <c r="V110" s="22" t="s">
        <v>46</v>
      </c>
    </row>
    <row r="111" spans="1:22" ht="12" customHeight="1">
      <c r="A111" s="19" t="s">
        <v>47</v>
      </c>
      <c r="B111" s="61">
        <v>258</v>
      </c>
      <c r="C111" s="37">
        <v>165</v>
      </c>
      <c r="D111" s="37">
        <v>122</v>
      </c>
      <c r="E111" s="37">
        <v>67</v>
      </c>
      <c r="F111" s="37">
        <v>9</v>
      </c>
      <c r="G111" s="38">
        <v>1255</v>
      </c>
      <c r="H111" s="38">
        <v>70</v>
      </c>
      <c r="I111" s="38">
        <v>4853</v>
      </c>
      <c r="J111" s="38">
        <v>12</v>
      </c>
      <c r="K111" s="38">
        <v>53</v>
      </c>
      <c r="L111" s="38">
        <v>1</v>
      </c>
      <c r="M111" s="39" t="s">
        <v>34</v>
      </c>
      <c r="N111" s="38">
        <v>427</v>
      </c>
      <c r="O111" s="38">
        <v>36</v>
      </c>
      <c r="P111" s="38">
        <v>829</v>
      </c>
      <c r="Q111" s="38">
        <v>50</v>
      </c>
      <c r="R111" s="38">
        <v>851</v>
      </c>
      <c r="S111" s="38">
        <v>85</v>
      </c>
      <c r="T111" s="38">
        <v>644</v>
      </c>
      <c r="U111" s="38">
        <v>57</v>
      </c>
      <c r="V111" s="22" t="s">
        <v>48</v>
      </c>
    </row>
    <row r="112" spans="1:22" ht="12" customHeight="1">
      <c r="A112" s="40" t="s">
        <v>49</v>
      </c>
      <c r="B112" s="68">
        <v>515</v>
      </c>
      <c r="C112" s="46">
        <v>594</v>
      </c>
      <c r="D112" s="46">
        <v>311</v>
      </c>
      <c r="E112" s="46">
        <v>359</v>
      </c>
      <c r="F112" s="46">
        <v>10</v>
      </c>
      <c r="G112" s="46">
        <v>1207</v>
      </c>
      <c r="H112" s="46">
        <v>23</v>
      </c>
      <c r="I112" s="46">
        <v>375</v>
      </c>
      <c r="J112" s="46">
        <v>11</v>
      </c>
      <c r="K112" s="46">
        <v>36</v>
      </c>
      <c r="L112" s="46">
        <v>1</v>
      </c>
      <c r="M112" s="48" t="s">
        <v>34</v>
      </c>
      <c r="N112" s="46">
        <v>1758</v>
      </c>
      <c r="O112" s="46">
        <v>231</v>
      </c>
      <c r="P112" s="46">
        <v>2143</v>
      </c>
      <c r="Q112" s="46">
        <v>330</v>
      </c>
      <c r="R112" s="46">
        <v>2184</v>
      </c>
      <c r="S112" s="46">
        <v>335</v>
      </c>
      <c r="T112" s="46">
        <v>2031</v>
      </c>
      <c r="U112" s="46">
        <v>2157</v>
      </c>
      <c r="V112" s="43" t="s">
        <v>50</v>
      </c>
    </row>
    <row r="113" spans="1:22" s="30" customFormat="1" ht="12" customHeight="1">
      <c r="A113" s="44" t="s">
        <v>51</v>
      </c>
      <c r="B113" s="62">
        <f aca="true" t="shared" si="15" ref="B113:U113">SUM(B114:B116)</f>
        <v>217</v>
      </c>
      <c r="C113" s="63">
        <f t="shared" si="15"/>
        <v>553</v>
      </c>
      <c r="D113" s="63">
        <f t="shared" si="15"/>
        <v>104</v>
      </c>
      <c r="E113" s="63">
        <f t="shared" si="15"/>
        <v>84</v>
      </c>
      <c r="F113" s="64">
        <f t="shared" si="15"/>
        <v>68</v>
      </c>
      <c r="G113" s="65">
        <f t="shared" si="15"/>
        <v>7158</v>
      </c>
      <c r="H113" s="65">
        <f t="shared" si="15"/>
        <v>43</v>
      </c>
      <c r="I113" s="65">
        <f t="shared" si="15"/>
        <v>212</v>
      </c>
      <c r="J113" s="65">
        <f t="shared" si="15"/>
        <v>8</v>
      </c>
      <c r="K113" s="69">
        <f t="shared" si="15"/>
        <v>252</v>
      </c>
      <c r="L113" s="65">
        <f t="shared" si="15"/>
        <v>1</v>
      </c>
      <c r="M113" s="69">
        <f t="shared" si="15"/>
        <v>0</v>
      </c>
      <c r="N113" s="65">
        <f t="shared" si="15"/>
        <v>486</v>
      </c>
      <c r="O113" s="65">
        <f t="shared" si="15"/>
        <v>18</v>
      </c>
      <c r="P113" s="65">
        <f t="shared" si="15"/>
        <v>684</v>
      </c>
      <c r="Q113" s="65">
        <f t="shared" si="15"/>
        <v>40</v>
      </c>
      <c r="R113" s="65">
        <f t="shared" si="15"/>
        <v>716</v>
      </c>
      <c r="S113" s="65">
        <f t="shared" si="15"/>
        <v>140</v>
      </c>
      <c r="T113" s="65">
        <f t="shared" si="15"/>
        <v>639</v>
      </c>
      <c r="U113" s="65">
        <f t="shared" si="15"/>
        <v>268</v>
      </c>
      <c r="V113" s="35" t="s">
        <v>52</v>
      </c>
    </row>
    <row r="114" spans="1:22" ht="12" customHeight="1">
      <c r="A114" s="19" t="s">
        <v>53</v>
      </c>
      <c r="B114" s="61">
        <v>61</v>
      </c>
      <c r="C114" s="37">
        <v>30</v>
      </c>
      <c r="D114" s="37">
        <v>35</v>
      </c>
      <c r="E114" s="37">
        <v>6</v>
      </c>
      <c r="F114" s="37">
        <v>6</v>
      </c>
      <c r="G114" s="38">
        <v>865</v>
      </c>
      <c r="H114" s="38">
        <v>2</v>
      </c>
      <c r="I114" s="39" t="s">
        <v>34</v>
      </c>
      <c r="J114" s="38">
        <v>4</v>
      </c>
      <c r="K114" s="38">
        <v>10</v>
      </c>
      <c r="L114" s="38" t="s">
        <v>182</v>
      </c>
      <c r="M114" s="38" t="s">
        <v>182</v>
      </c>
      <c r="N114" s="38">
        <v>135</v>
      </c>
      <c r="O114" s="38">
        <v>1</v>
      </c>
      <c r="P114" s="38">
        <v>289</v>
      </c>
      <c r="Q114" s="38">
        <v>3</v>
      </c>
      <c r="R114" s="38">
        <v>300</v>
      </c>
      <c r="S114" s="38">
        <v>93</v>
      </c>
      <c r="T114" s="38">
        <v>242</v>
      </c>
      <c r="U114" s="38">
        <v>5</v>
      </c>
      <c r="V114" s="22" t="s">
        <v>54</v>
      </c>
    </row>
    <row r="115" spans="1:22" ht="12" customHeight="1">
      <c r="A115" s="19" t="s">
        <v>55</v>
      </c>
      <c r="B115" s="61">
        <v>96</v>
      </c>
      <c r="C115" s="37">
        <v>383</v>
      </c>
      <c r="D115" s="37">
        <v>32</v>
      </c>
      <c r="E115" s="37">
        <v>51</v>
      </c>
      <c r="F115" s="37">
        <v>22</v>
      </c>
      <c r="G115" s="38">
        <v>2634</v>
      </c>
      <c r="H115" s="38">
        <v>20</v>
      </c>
      <c r="I115" s="38">
        <v>99</v>
      </c>
      <c r="J115" s="38">
        <v>2</v>
      </c>
      <c r="K115" s="38">
        <v>30</v>
      </c>
      <c r="L115" s="38" t="s">
        <v>182</v>
      </c>
      <c r="M115" s="38" t="s">
        <v>182</v>
      </c>
      <c r="N115" s="38">
        <v>150</v>
      </c>
      <c r="O115" s="38">
        <v>3</v>
      </c>
      <c r="P115" s="38">
        <v>154</v>
      </c>
      <c r="Q115" s="38">
        <v>22</v>
      </c>
      <c r="R115" s="38">
        <v>164</v>
      </c>
      <c r="S115" s="38">
        <v>35</v>
      </c>
      <c r="T115" s="38">
        <v>178</v>
      </c>
      <c r="U115" s="38">
        <v>241</v>
      </c>
      <c r="V115" s="22" t="s">
        <v>56</v>
      </c>
    </row>
    <row r="116" spans="1:22" ht="12" customHeight="1">
      <c r="A116" s="40" t="s">
        <v>57</v>
      </c>
      <c r="B116" s="68">
        <v>60</v>
      </c>
      <c r="C116" s="46">
        <v>140</v>
      </c>
      <c r="D116" s="46">
        <v>37</v>
      </c>
      <c r="E116" s="46">
        <v>27</v>
      </c>
      <c r="F116" s="46">
        <v>40</v>
      </c>
      <c r="G116" s="46">
        <v>3659</v>
      </c>
      <c r="H116" s="46">
        <v>21</v>
      </c>
      <c r="I116" s="46">
        <v>113</v>
      </c>
      <c r="J116" s="46">
        <v>2</v>
      </c>
      <c r="K116" s="46">
        <v>212</v>
      </c>
      <c r="L116" s="46">
        <v>1</v>
      </c>
      <c r="M116" s="48" t="s">
        <v>34</v>
      </c>
      <c r="N116" s="46">
        <v>201</v>
      </c>
      <c r="O116" s="46">
        <v>14</v>
      </c>
      <c r="P116" s="46">
        <v>241</v>
      </c>
      <c r="Q116" s="46">
        <v>15</v>
      </c>
      <c r="R116" s="46">
        <v>252</v>
      </c>
      <c r="S116" s="46">
        <v>12</v>
      </c>
      <c r="T116" s="46">
        <v>219</v>
      </c>
      <c r="U116" s="46">
        <v>22</v>
      </c>
      <c r="V116" s="43" t="s">
        <v>58</v>
      </c>
    </row>
    <row r="117" spans="1:22" s="30" customFormat="1" ht="12" customHeight="1">
      <c r="A117" s="44" t="s">
        <v>59</v>
      </c>
      <c r="B117" s="62">
        <f aca="true" t="shared" si="16" ref="B117:L117">SUM(B118:B122)</f>
        <v>375</v>
      </c>
      <c r="C117" s="63">
        <f t="shared" si="16"/>
        <v>296</v>
      </c>
      <c r="D117" s="63">
        <f t="shared" si="16"/>
        <v>248</v>
      </c>
      <c r="E117" s="63">
        <f t="shared" si="16"/>
        <v>172</v>
      </c>
      <c r="F117" s="64">
        <f t="shared" si="16"/>
        <v>112</v>
      </c>
      <c r="G117" s="65">
        <f t="shared" si="16"/>
        <v>8426</v>
      </c>
      <c r="H117" s="65">
        <f t="shared" si="16"/>
        <v>11</v>
      </c>
      <c r="I117" s="65">
        <f t="shared" si="16"/>
        <v>1072</v>
      </c>
      <c r="J117" s="65">
        <f t="shared" si="16"/>
        <v>128</v>
      </c>
      <c r="K117" s="65">
        <f t="shared" si="16"/>
        <v>813</v>
      </c>
      <c r="L117" s="65">
        <f t="shared" si="16"/>
        <v>3</v>
      </c>
      <c r="M117" s="45">
        <v>0</v>
      </c>
      <c r="N117" s="65">
        <f aca="true" t="shared" si="17" ref="N117:U117">SUM(N118:N122)</f>
        <v>1089</v>
      </c>
      <c r="O117" s="65">
        <f t="shared" si="17"/>
        <v>92</v>
      </c>
      <c r="P117" s="65">
        <f t="shared" si="17"/>
        <v>2040</v>
      </c>
      <c r="Q117" s="65">
        <f t="shared" si="17"/>
        <v>185</v>
      </c>
      <c r="R117" s="65">
        <f t="shared" si="17"/>
        <v>2230</v>
      </c>
      <c r="S117" s="65">
        <f t="shared" si="17"/>
        <v>723</v>
      </c>
      <c r="T117" s="65">
        <f t="shared" si="17"/>
        <v>1848</v>
      </c>
      <c r="U117" s="65">
        <f t="shared" si="17"/>
        <v>233</v>
      </c>
      <c r="V117" s="35" t="s">
        <v>60</v>
      </c>
    </row>
    <row r="118" spans="1:22" ht="12" customHeight="1">
      <c r="A118" s="19" t="s">
        <v>61</v>
      </c>
      <c r="B118" s="61">
        <v>83</v>
      </c>
      <c r="C118" s="37">
        <v>70</v>
      </c>
      <c r="D118" s="37">
        <v>40</v>
      </c>
      <c r="E118" s="47">
        <v>32</v>
      </c>
      <c r="F118" s="37">
        <v>37</v>
      </c>
      <c r="G118" s="38">
        <v>2454</v>
      </c>
      <c r="H118" s="38" t="s">
        <v>182</v>
      </c>
      <c r="I118" s="38" t="s">
        <v>182</v>
      </c>
      <c r="J118" s="38">
        <v>2</v>
      </c>
      <c r="K118" s="38">
        <v>4</v>
      </c>
      <c r="L118" s="38" t="s">
        <v>182</v>
      </c>
      <c r="M118" s="38" t="s">
        <v>182</v>
      </c>
      <c r="N118" s="38">
        <v>268</v>
      </c>
      <c r="O118" s="38">
        <v>13</v>
      </c>
      <c r="P118" s="38">
        <v>406</v>
      </c>
      <c r="Q118" s="38">
        <v>36</v>
      </c>
      <c r="R118" s="38">
        <v>428</v>
      </c>
      <c r="S118" s="38">
        <v>54</v>
      </c>
      <c r="T118" s="38">
        <v>323</v>
      </c>
      <c r="U118" s="38">
        <v>57</v>
      </c>
      <c r="V118" s="22" t="s">
        <v>62</v>
      </c>
    </row>
    <row r="119" spans="1:22" ht="12" customHeight="1">
      <c r="A119" s="19" t="s">
        <v>63</v>
      </c>
      <c r="B119" s="61" t="s">
        <v>182</v>
      </c>
      <c r="C119" s="37" t="s">
        <v>182</v>
      </c>
      <c r="D119" s="37" t="s">
        <v>182</v>
      </c>
      <c r="E119" s="37" t="s">
        <v>182</v>
      </c>
      <c r="F119" s="37" t="s">
        <v>182</v>
      </c>
      <c r="G119" s="38" t="s">
        <v>182</v>
      </c>
      <c r="H119" s="38" t="s">
        <v>182</v>
      </c>
      <c r="I119" s="38" t="s">
        <v>182</v>
      </c>
      <c r="J119" s="38" t="s">
        <v>182</v>
      </c>
      <c r="K119" s="38" t="s">
        <v>182</v>
      </c>
      <c r="L119" s="38" t="s">
        <v>182</v>
      </c>
      <c r="M119" s="38" t="s">
        <v>182</v>
      </c>
      <c r="N119" s="38">
        <v>1</v>
      </c>
      <c r="O119" s="38" t="s">
        <v>34</v>
      </c>
      <c r="P119" s="38">
        <v>2</v>
      </c>
      <c r="Q119" s="38" t="s">
        <v>34</v>
      </c>
      <c r="R119" s="38">
        <v>2</v>
      </c>
      <c r="S119" s="38" t="s">
        <v>34</v>
      </c>
      <c r="T119" s="38">
        <v>1</v>
      </c>
      <c r="U119" s="38" t="s">
        <v>34</v>
      </c>
      <c r="V119" s="22" t="s">
        <v>64</v>
      </c>
    </row>
    <row r="120" spans="1:22" ht="12" customHeight="1">
      <c r="A120" s="19" t="s">
        <v>65</v>
      </c>
      <c r="B120" s="61">
        <v>145</v>
      </c>
      <c r="C120" s="37">
        <v>106</v>
      </c>
      <c r="D120" s="37">
        <v>98</v>
      </c>
      <c r="E120" s="37">
        <v>68</v>
      </c>
      <c r="F120" s="37">
        <v>47</v>
      </c>
      <c r="G120" s="38">
        <v>3874</v>
      </c>
      <c r="H120" s="38">
        <v>6</v>
      </c>
      <c r="I120" s="38">
        <v>725</v>
      </c>
      <c r="J120" s="38">
        <v>60</v>
      </c>
      <c r="K120" s="38">
        <v>390</v>
      </c>
      <c r="L120" s="38">
        <v>3</v>
      </c>
      <c r="M120" s="39" t="s">
        <v>34</v>
      </c>
      <c r="N120" s="38">
        <v>469</v>
      </c>
      <c r="O120" s="38">
        <v>42</v>
      </c>
      <c r="P120" s="38">
        <v>822</v>
      </c>
      <c r="Q120" s="38">
        <v>25</v>
      </c>
      <c r="R120" s="38">
        <v>898</v>
      </c>
      <c r="S120" s="38">
        <v>47</v>
      </c>
      <c r="T120" s="38">
        <v>818</v>
      </c>
      <c r="U120" s="38">
        <v>44</v>
      </c>
      <c r="V120" s="22" t="s">
        <v>66</v>
      </c>
    </row>
    <row r="121" spans="1:22" ht="12" customHeight="1">
      <c r="A121" s="19" t="s">
        <v>67</v>
      </c>
      <c r="B121" s="61">
        <v>47</v>
      </c>
      <c r="C121" s="37">
        <v>27</v>
      </c>
      <c r="D121" s="37">
        <v>38</v>
      </c>
      <c r="E121" s="37">
        <v>21</v>
      </c>
      <c r="F121" s="37">
        <v>1</v>
      </c>
      <c r="G121" s="38">
        <v>90</v>
      </c>
      <c r="H121" s="38" t="s">
        <v>182</v>
      </c>
      <c r="I121" s="38" t="s">
        <v>182</v>
      </c>
      <c r="J121" s="38">
        <v>1</v>
      </c>
      <c r="K121" s="39" t="s">
        <v>34</v>
      </c>
      <c r="L121" s="38" t="s">
        <v>182</v>
      </c>
      <c r="M121" s="38" t="s">
        <v>182</v>
      </c>
      <c r="N121" s="38">
        <v>107</v>
      </c>
      <c r="O121" s="38">
        <v>4</v>
      </c>
      <c r="P121" s="38">
        <v>225</v>
      </c>
      <c r="Q121" s="38">
        <v>17</v>
      </c>
      <c r="R121" s="38">
        <v>255</v>
      </c>
      <c r="S121" s="38">
        <v>68</v>
      </c>
      <c r="T121" s="38">
        <v>221</v>
      </c>
      <c r="U121" s="38">
        <v>35</v>
      </c>
      <c r="V121" s="22" t="s">
        <v>68</v>
      </c>
    </row>
    <row r="122" spans="1:22" ht="12" customHeight="1">
      <c r="A122" s="40" t="s">
        <v>69</v>
      </c>
      <c r="B122" s="68">
        <v>100</v>
      </c>
      <c r="C122" s="46">
        <v>93</v>
      </c>
      <c r="D122" s="46">
        <v>72</v>
      </c>
      <c r="E122" s="46">
        <v>51</v>
      </c>
      <c r="F122" s="46">
        <v>27</v>
      </c>
      <c r="G122" s="46">
        <v>2008</v>
      </c>
      <c r="H122" s="46">
        <v>5</v>
      </c>
      <c r="I122" s="46">
        <v>347</v>
      </c>
      <c r="J122" s="46">
        <v>65</v>
      </c>
      <c r="K122" s="46">
        <v>419</v>
      </c>
      <c r="L122" s="46" t="s">
        <v>182</v>
      </c>
      <c r="M122" s="46" t="s">
        <v>182</v>
      </c>
      <c r="N122" s="46">
        <v>244</v>
      </c>
      <c r="O122" s="46">
        <v>33</v>
      </c>
      <c r="P122" s="46">
        <v>585</v>
      </c>
      <c r="Q122" s="46">
        <v>107</v>
      </c>
      <c r="R122" s="46">
        <v>647</v>
      </c>
      <c r="S122" s="46">
        <v>554</v>
      </c>
      <c r="T122" s="46">
        <v>485</v>
      </c>
      <c r="U122" s="46">
        <v>97</v>
      </c>
      <c r="V122" s="43" t="s">
        <v>70</v>
      </c>
    </row>
    <row r="123" spans="1:22" s="30" customFormat="1" ht="12" customHeight="1">
      <c r="A123" s="44" t="s">
        <v>71</v>
      </c>
      <c r="B123" s="62">
        <f aca="true" t="shared" si="18" ref="B123:J123">SUM(B124:B125)</f>
        <v>367</v>
      </c>
      <c r="C123" s="63">
        <f t="shared" si="18"/>
        <v>486</v>
      </c>
      <c r="D123" s="63">
        <f t="shared" si="18"/>
        <v>249</v>
      </c>
      <c r="E123" s="63">
        <f t="shared" si="18"/>
        <v>272</v>
      </c>
      <c r="F123" s="64">
        <f t="shared" si="18"/>
        <v>33</v>
      </c>
      <c r="G123" s="65">
        <f t="shared" si="18"/>
        <v>2748</v>
      </c>
      <c r="H123" s="65">
        <f t="shared" si="18"/>
        <v>47</v>
      </c>
      <c r="I123" s="65">
        <f t="shared" si="18"/>
        <v>839</v>
      </c>
      <c r="J123" s="65">
        <f t="shared" si="18"/>
        <v>5</v>
      </c>
      <c r="K123" s="45">
        <v>0</v>
      </c>
      <c r="L123" s="65">
        <f>SUM(L124:L125)</f>
        <v>3</v>
      </c>
      <c r="M123" s="45">
        <v>0</v>
      </c>
      <c r="N123" s="65">
        <f aca="true" t="shared" si="19" ref="N123:U123">SUM(N124:N125)</f>
        <v>602</v>
      </c>
      <c r="O123" s="65">
        <f t="shared" si="19"/>
        <v>176</v>
      </c>
      <c r="P123" s="65">
        <f t="shared" si="19"/>
        <v>1141</v>
      </c>
      <c r="Q123" s="65">
        <f t="shared" si="19"/>
        <v>944</v>
      </c>
      <c r="R123" s="65">
        <f t="shared" si="19"/>
        <v>1171</v>
      </c>
      <c r="S123" s="65">
        <f t="shared" si="19"/>
        <v>275</v>
      </c>
      <c r="T123" s="65">
        <f t="shared" si="19"/>
        <v>1076</v>
      </c>
      <c r="U123" s="65">
        <f t="shared" si="19"/>
        <v>1312</v>
      </c>
      <c r="V123" s="35" t="s">
        <v>72</v>
      </c>
    </row>
    <row r="124" spans="1:22" ht="12" customHeight="1">
      <c r="A124" s="19" t="s">
        <v>73</v>
      </c>
      <c r="B124" s="61">
        <v>90</v>
      </c>
      <c r="C124" s="37">
        <v>139</v>
      </c>
      <c r="D124" s="37">
        <v>42</v>
      </c>
      <c r="E124" s="37">
        <v>35</v>
      </c>
      <c r="F124" s="37">
        <v>24</v>
      </c>
      <c r="G124" s="38">
        <v>2192</v>
      </c>
      <c r="H124" s="38">
        <v>9</v>
      </c>
      <c r="I124" s="38">
        <v>107</v>
      </c>
      <c r="J124" s="38">
        <v>2</v>
      </c>
      <c r="K124" s="39" t="s">
        <v>34</v>
      </c>
      <c r="L124" s="38">
        <v>1</v>
      </c>
      <c r="M124" s="39" t="s">
        <v>34</v>
      </c>
      <c r="N124" s="38">
        <v>219</v>
      </c>
      <c r="O124" s="38">
        <v>155</v>
      </c>
      <c r="P124" s="38">
        <v>374</v>
      </c>
      <c r="Q124" s="38">
        <v>435</v>
      </c>
      <c r="R124" s="38">
        <v>402</v>
      </c>
      <c r="S124" s="38">
        <v>231</v>
      </c>
      <c r="T124" s="38">
        <v>399</v>
      </c>
      <c r="U124" s="38">
        <v>1231</v>
      </c>
      <c r="V124" s="22" t="s">
        <v>74</v>
      </c>
    </row>
    <row r="125" spans="1:22" ht="12" customHeight="1">
      <c r="A125" s="40" t="s">
        <v>75</v>
      </c>
      <c r="B125" s="68">
        <v>277</v>
      </c>
      <c r="C125" s="46">
        <v>347</v>
      </c>
      <c r="D125" s="46">
        <v>207</v>
      </c>
      <c r="E125" s="46">
        <v>237</v>
      </c>
      <c r="F125" s="46">
        <v>9</v>
      </c>
      <c r="G125" s="46">
        <v>556</v>
      </c>
      <c r="H125" s="46">
        <v>38</v>
      </c>
      <c r="I125" s="48">
        <v>732</v>
      </c>
      <c r="J125" s="46">
        <v>3</v>
      </c>
      <c r="K125" s="48" t="s">
        <v>34</v>
      </c>
      <c r="L125" s="46">
        <v>2</v>
      </c>
      <c r="M125" s="48" t="s">
        <v>34</v>
      </c>
      <c r="N125" s="46">
        <v>383</v>
      </c>
      <c r="O125" s="46">
        <v>21</v>
      </c>
      <c r="P125" s="46">
        <v>767</v>
      </c>
      <c r="Q125" s="46">
        <v>509</v>
      </c>
      <c r="R125" s="46">
        <v>769</v>
      </c>
      <c r="S125" s="46">
        <v>44</v>
      </c>
      <c r="T125" s="46">
        <v>677</v>
      </c>
      <c r="U125" s="46">
        <v>81</v>
      </c>
      <c r="V125" s="43" t="s">
        <v>76</v>
      </c>
    </row>
    <row r="126" spans="1:22" s="30" customFormat="1" ht="12" customHeight="1">
      <c r="A126" s="44" t="s">
        <v>77</v>
      </c>
      <c r="B126" s="62">
        <f aca="true" t="shared" si="20" ref="B126:K126">SUM(B127:B130)</f>
        <v>494</v>
      </c>
      <c r="C126" s="63">
        <f t="shared" si="20"/>
        <v>890</v>
      </c>
      <c r="D126" s="63">
        <f t="shared" si="20"/>
        <v>414</v>
      </c>
      <c r="E126" s="63">
        <f t="shared" si="20"/>
        <v>767</v>
      </c>
      <c r="F126" s="64">
        <f t="shared" si="20"/>
        <v>2</v>
      </c>
      <c r="G126" s="65">
        <f t="shared" si="20"/>
        <v>100</v>
      </c>
      <c r="H126" s="65">
        <f t="shared" si="20"/>
        <v>128</v>
      </c>
      <c r="I126" s="65">
        <f t="shared" si="20"/>
        <v>797</v>
      </c>
      <c r="J126" s="65">
        <f t="shared" si="20"/>
        <v>11</v>
      </c>
      <c r="K126" s="65">
        <f t="shared" si="20"/>
        <v>17</v>
      </c>
      <c r="L126" s="67" t="s">
        <v>182</v>
      </c>
      <c r="M126" s="67" t="s">
        <v>182</v>
      </c>
      <c r="N126" s="65">
        <f aca="true" t="shared" si="21" ref="N126:U126">SUM(N127:N130)</f>
        <v>935</v>
      </c>
      <c r="O126" s="65">
        <f t="shared" si="21"/>
        <v>292</v>
      </c>
      <c r="P126" s="65">
        <f t="shared" si="21"/>
        <v>1837</v>
      </c>
      <c r="Q126" s="65">
        <f t="shared" si="21"/>
        <v>494</v>
      </c>
      <c r="R126" s="65">
        <f t="shared" si="21"/>
        <v>1843</v>
      </c>
      <c r="S126" s="65">
        <f t="shared" si="21"/>
        <v>716</v>
      </c>
      <c r="T126" s="65">
        <f t="shared" si="21"/>
        <v>1518</v>
      </c>
      <c r="U126" s="65">
        <f t="shared" si="21"/>
        <v>805</v>
      </c>
      <c r="V126" s="35" t="s">
        <v>78</v>
      </c>
    </row>
    <row r="127" spans="1:22" ht="12" customHeight="1">
      <c r="A127" s="19" t="s">
        <v>79</v>
      </c>
      <c r="B127" s="61">
        <v>79</v>
      </c>
      <c r="C127" s="37">
        <v>205</v>
      </c>
      <c r="D127" s="37">
        <v>57</v>
      </c>
      <c r="E127" s="37">
        <v>150</v>
      </c>
      <c r="F127" s="37" t="s">
        <v>182</v>
      </c>
      <c r="G127" s="38" t="s">
        <v>182</v>
      </c>
      <c r="H127" s="38">
        <v>11</v>
      </c>
      <c r="I127" s="38">
        <v>182</v>
      </c>
      <c r="J127" s="38">
        <v>2</v>
      </c>
      <c r="K127" s="38">
        <v>17</v>
      </c>
      <c r="L127" s="38" t="s">
        <v>182</v>
      </c>
      <c r="M127" s="38" t="s">
        <v>182</v>
      </c>
      <c r="N127" s="38">
        <v>180</v>
      </c>
      <c r="O127" s="38">
        <v>60</v>
      </c>
      <c r="P127" s="38">
        <v>356</v>
      </c>
      <c r="Q127" s="38">
        <v>168</v>
      </c>
      <c r="R127" s="38">
        <v>359</v>
      </c>
      <c r="S127" s="38">
        <v>186</v>
      </c>
      <c r="T127" s="38">
        <v>295</v>
      </c>
      <c r="U127" s="38">
        <v>266</v>
      </c>
      <c r="V127" s="22" t="s">
        <v>80</v>
      </c>
    </row>
    <row r="128" spans="1:22" ht="12" customHeight="1">
      <c r="A128" s="19" t="s">
        <v>81</v>
      </c>
      <c r="B128" s="61">
        <v>115</v>
      </c>
      <c r="C128" s="37">
        <v>342</v>
      </c>
      <c r="D128" s="37">
        <v>102</v>
      </c>
      <c r="E128" s="37">
        <v>315</v>
      </c>
      <c r="F128" s="37" t="s">
        <v>182</v>
      </c>
      <c r="G128" s="38" t="s">
        <v>182</v>
      </c>
      <c r="H128" s="38">
        <v>34</v>
      </c>
      <c r="I128" s="38">
        <v>106</v>
      </c>
      <c r="J128" s="38">
        <v>5</v>
      </c>
      <c r="K128" s="39" t="s">
        <v>34</v>
      </c>
      <c r="L128" s="38" t="s">
        <v>182</v>
      </c>
      <c r="M128" s="38" t="s">
        <v>182</v>
      </c>
      <c r="N128" s="38">
        <v>180</v>
      </c>
      <c r="O128" s="38">
        <v>93</v>
      </c>
      <c r="P128" s="38">
        <v>405</v>
      </c>
      <c r="Q128" s="38">
        <v>161</v>
      </c>
      <c r="R128" s="38">
        <v>425</v>
      </c>
      <c r="S128" s="38">
        <v>370</v>
      </c>
      <c r="T128" s="38">
        <v>373</v>
      </c>
      <c r="U128" s="38">
        <v>193</v>
      </c>
      <c r="V128" s="22" t="s">
        <v>82</v>
      </c>
    </row>
    <row r="129" spans="1:22" ht="12" customHeight="1">
      <c r="A129" s="19" t="s">
        <v>83</v>
      </c>
      <c r="B129" s="61">
        <v>205</v>
      </c>
      <c r="C129" s="37">
        <v>194</v>
      </c>
      <c r="D129" s="37">
        <v>165</v>
      </c>
      <c r="E129" s="37">
        <v>166</v>
      </c>
      <c r="F129" s="37">
        <v>1</v>
      </c>
      <c r="G129" s="38">
        <v>100</v>
      </c>
      <c r="H129" s="38">
        <v>14</v>
      </c>
      <c r="I129" s="38">
        <v>15</v>
      </c>
      <c r="J129" s="38">
        <v>2</v>
      </c>
      <c r="K129" s="39" t="s">
        <v>34</v>
      </c>
      <c r="L129" s="38" t="s">
        <v>182</v>
      </c>
      <c r="M129" s="38" t="s">
        <v>182</v>
      </c>
      <c r="N129" s="38">
        <v>425</v>
      </c>
      <c r="O129" s="38">
        <v>34</v>
      </c>
      <c r="P129" s="38">
        <v>823</v>
      </c>
      <c r="Q129" s="38">
        <v>65</v>
      </c>
      <c r="R129" s="38">
        <v>810</v>
      </c>
      <c r="S129" s="38">
        <v>56</v>
      </c>
      <c r="T129" s="38">
        <v>638</v>
      </c>
      <c r="U129" s="38">
        <v>222</v>
      </c>
      <c r="V129" s="22" t="s">
        <v>84</v>
      </c>
    </row>
    <row r="130" spans="1:22" ht="12" customHeight="1">
      <c r="A130" s="40" t="s">
        <v>85</v>
      </c>
      <c r="B130" s="68">
        <v>95</v>
      </c>
      <c r="C130" s="46">
        <v>149</v>
      </c>
      <c r="D130" s="46">
        <v>90</v>
      </c>
      <c r="E130" s="46">
        <v>136</v>
      </c>
      <c r="F130" s="46">
        <v>1</v>
      </c>
      <c r="G130" s="48" t="s">
        <v>34</v>
      </c>
      <c r="H130" s="46">
        <v>69</v>
      </c>
      <c r="I130" s="48">
        <v>494</v>
      </c>
      <c r="J130" s="46">
        <v>2</v>
      </c>
      <c r="K130" s="48" t="s">
        <v>34</v>
      </c>
      <c r="L130" s="46" t="s">
        <v>182</v>
      </c>
      <c r="M130" s="46" t="s">
        <v>182</v>
      </c>
      <c r="N130" s="46">
        <v>150</v>
      </c>
      <c r="O130" s="46">
        <v>105</v>
      </c>
      <c r="P130" s="46">
        <v>253</v>
      </c>
      <c r="Q130" s="48">
        <v>100</v>
      </c>
      <c r="R130" s="46">
        <v>249</v>
      </c>
      <c r="S130" s="46">
        <v>104</v>
      </c>
      <c r="T130" s="46">
        <v>212</v>
      </c>
      <c r="U130" s="46">
        <v>124</v>
      </c>
      <c r="V130" s="43" t="s">
        <v>86</v>
      </c>
    </row>
    <row r="131" spans="1:22" s="30" customFormat="1" ht="12" customHeight="1">
      <c r="A131" s="44" t="s">
        <v>87</v>
      </c>
      <c r="B131" s="62">
        <f>SUM(B132)</f>
        <v>7</v>
      </c>
      <c r="C131" s="63">
        <f>SUM(C132)</f>
        <v>14</v>
      </c>
      <c r="D131" s="63">
        <f>SUM(D132)</f>
        <v>2</v>
      </c>
      <c r="E131" s="63">
        <f>SUM(E132)</f>
        <v>11</v>
      </c>
      <c r="F131" s="64">
        <f>SUM(F132)</f>
        <v>1</v>
      </c>
      <c r="G131" s="45">
        <v>0</v>
      </c>
      <c r="H131" s="65">
        <f>SUM(H132)</f>
        <v>1</v>
      </c>
      <c r="I131" s="45">
        <v>0</v>
      </c>
      <c r="J131" s="65">
        <f>SUM(J132)</f>
        <v>1</v>
      </c>
      <c r="K131" s="45">
        <v>0</v>
      </c>
      <c r="L131" s="65">
        <f>SUM(L132)</f>
        <v>1</v>
      </c>
      <c r="M131" s="45">
        <v>0</v>
      </c>
      <c r="N131" s="65">
        <f aca="true" t="shared" si="22" ref="N131:U131">SUM(N132)</f>
        <v>56</v>
      </c>
      <c r="O131" s="65">
        <f t="shared" si="22"/>
        <v>4</v>
      </c>
      <c r="P131" s="65">
        <f t="shared" si="22"/>
        <v>95</v>
      </c>
      <c r="Q131" s="65">
        <f t="shared" si="22"/>
        <v>6</v>
      </c>
      <c r="R131" s="65">
        <f t="shared" si="22"/>
        <v>81</v>
      </c>
      <c r="S131" s="69">
        <f t="shared" si="22"/>
        <v>8</v>
      </c>
      <c r="T131" s="65">
        <f t="shared" si="22"/>
        <v>68</v>
      </c>
      <c r="U131" s="69">
        <f t="shared" si="22"/>
        <v>22</v>
      </c>
      <c r="V131" s="35" t="s">
        <v>88</v>
      </c>
    </row>
    <row r="132" spans="1:22" ht="12" customHeight="1">
      <c r="A132" s="40" t="s">
        <v>89</v>
      </c>
      <c r="B132" s="68">
        <v>7</v>
      </c>
      <c r="C132" s="46">
        <v>14</v>
      </c>
      <c r="D132" s="46">
        <v>2</v>
      </c>
      <c r="E132" s="46">
        <v>11</v>
      </c>
      <c r="F132" s="46">
        <v>1</v>
      </c>
      <c r="G132" s="48" t="s">
        <v>34</v>
      </c>
      <c r="H132" s="46">
        <v>1</v>
      </c>
      <c r="I132" s="48" t="s">
        <v>34</v>
      </c>
      <c r="J132" s="46">
        <v>1</v>
      </c>
      <c r="K132" s="48" t="s">
        <v>34</v>
      </c>
      <c r="L132" s="46">
        <v>1</v>
      </c>
      <c r="M132" s="48" t="s">
        <v>34</v>
      </c>
      <c r="N132" s="46">
        <v>56</v>
      </c>
      <c r="O132" s="46">
        <v>4</v>
      </c>
      <c r="P132" s="46">
        <v>95</v>
      </c>
      <c r="Q132" s="46">
        <v>6</v>
      </c>
      <c r="R132" s="46">
        <v>81</v>
      </c>
      <c r="S132" s="48">
        <v>8</v>
      </c>
      <c r="T132" s="46">
        <v>68</v>
      </c>
      <c r="U132" s="48">
        <v>22</v>
      </c>
      <c r="V132" s="43" t="s">
        <v>90</v>
      </c>
    </row>
    <row r="133" spans="1:22" s="30" customFormat="1" ht="12" customHeight="1">
      <c r="A133" s="44" t="s">
        <v>91</v>
      </c>
      <c r="B133" s="70">
        <f aca="true" t="shared" si="23" ref="B133:U133">SUM(B134:B141)</f>
        <v>325</v>
      </c>
      <c r="C133" s="64">
        <f t="shared" si="23"/>
        <v>265</v>
      </c>
      <c r="D133" s="64">
        <f t="shared" si="23"/>
        <v>277</v>
      </c>
      <c r="E133" s="64">
        <f t="shared" si="23"/>
        <v>223</v>
      </c>
      <c r="F133" s="64">
        <f t="shared" si="23"/>
        <v>11</v>
      </c>
      <c r="G133" s="65">
        <f t="shared" si="23"/>
        <v>536</v>
      </c>
      <c r="H133" s="65">
        <f t="shared" si="23"/>
        <v>447</v>
      </c>
      <c r="I133" s="65">
        <f t="shared" si="23"/>
        <v>2155</v>
      </c>
      <c r="J133" s="65">
        <f t="shared" si="23"/>
        <v>29</v>
      </c>
      <c r="K133" s="65">
        <f t="shared" si="23"/>
        <v>79</v>
      </c>
      <c r="L133" s="65">
        <f t="shared" si="23"/>
        <v>8</v>
      </c>
      <c r="M133" s="65">
        <f t="shared" si="23"/>
        <v>13</v>
      </c>
      <c r="N133" s="65">
        <f t="shared" si="23"/>
        <v>399</v>
      </c>
      <c r="O133" s="65">
        <f t="shared" si="23"/>
        <v>26</v>
      </c>
      <c r="P133" s="65">
        <f t="shared" si="23"/>
        <v>1012</v>
      </c>
      <c r="Q133" s="65">
        <f t="shared" si="23"/>
        <v>144</v>
      </c>
      <c r="R133" s="65">
        <f t="shared" si="23"/>
        <v>1045</v>
      </c>
      <c r="S133" s="65">
        <f t="shared" si="23"/>
        <v>652</v>
      </c>
      <c r="T133" s="65">
        <f t="shared" si="23"/>
        <v>922</v>
      </c>
      <c r="U133" s="65">
        <f t="shared" si="23"/>
        <v>161</v>
      </c>
      <c r="V133" s="35" t="s">
        <v>92</v>
      </c>
    </row>
    <row r="134" spans="1:22" ht="12" customHeight="1">
      <c r="A134" s="19" t="s">
        <v>93</v>
      </c>
      <c r="B134" s="61">
        <v>3</v>
      </c>
      <c r="C134" s="37">
        <v>5</v>
      </c>
      <c r="D134" s="37" t="s">
        <v>182</v>
      </c>
      <c r="E134" s="37" t="s">
        <v>182</v>
      </c>
      <c r="F134" s="37" t="s">
        <v>182</v>
      </c>
      <c r="G134" s="38" t="s">
        <v>182</v>
      </c>
      <c r="H134" s="38" t="s">
        <v>182</v>
      </c>
      <c r="I134" s="38" t="s">
        <v>182</v>
      </c>
      <c r="J134" s="38" t="s">
        <v>182</v>
      </c>
      <c r="K134" s="38" t="s">
        <v>182</v>
      </c>
      <c r="L134" s="38" t="s">
        <v>182</v>
      </c>
      <c r="M134" s="38" t="s">
        <v>182</v>
      </c>
      <c r="N134" s="38">
        <v>4</v>
      </c>
      <c r="O134" s="38">
        <v>1</v>
      </c>
      <c r="P134" s="38">
        <v>6</v>
      </c>
      <c r="Q134" s="38">
        <v>2</v>
      </c>
      <c r="R134" s="38">
        <v>6</v>
      </c>
      <c r="S134" s="38">
        <v>1</v>
      </c>
      <c r="T134" s="38">
        <v>5</v>
      </c>
      <c r="U134" s="38">
        <v>1</v>
      </c>
      <c r="V134" s="22" t="s">
        <v>94</v>
      </c>
    </row>
    <row r="135" spans="1:22" ht="12" customHeight="1">
      <c r="A135" s="19" t="s">
        <v>95</v>
      </c>
      <c r="B135" s="61">
        <v>94</v>
      </c>
      <c r="C135" s="37">
        <v>47</v>
      </c>
      <c r="D135" s="37">
        <v>72</v>
      </c>
      <c r="E135" s="37">
        <v>34</v>
      </c>
      <c r="F135" s="37">
        <v>5</v>
      </c>
      <c r="G135" s="38">
        <v>215</v>
      </c>
      <c r="H135" s="38">
        <v>76</v>
      </c>
      <c r="I135" s="38">
        <v>158</v>
      </c>
      <c r="J135" s="38">
        <v>2</v>
      </c>
      <c r="K135" s="38">
        <v>5</v>
      </c>
      <c r="L135" s="38" t="s">
        <v>182</v>
      </c>
      <c r="M135" s="38" t="s">
        <v>182</v>
      </c>
      <c r="N135" s="38">
        <v>107</v>
      </c>
      <c r="O135" s="38">
        <v>6</v>
      </c>
      <c r="P135" s="38">
        <v>282</v>
      </c>
      <c r="Q135" s="38">
        <v>23</v>
      </c>
      <c r="R135" s="38">
        <v>287</v>
      </c>
      <c r="S135" s="38">
        <v>50</v>
      </c>
      <c r="T135" s="38">
        <v>251</v>
      </c>
      <c r="U135" s="38">
        <v>58</v>
      </c>
      <c r="V135" s="22" t="s">
        <v>96</v>
      </c>
    </row>
    <row r="136" spans="1:22" ht="12" customHeight="1">
      <c r="A136" s="19" t="s">
        <v>97</v>
      </c>
      <c r="B136" s="61">
        <v>44</v>
      </c>
      <c r="C136" s="37">
        <v>30</v>
      </c>
      <c r="D136" s="37">
        <v>43</v>
      </c>
      <c r="E136" s="37">
        <v>24</v>
      </c>
      <c r="F136" s="37" t="s">
        <v>182</v>
      </c>
      <c r="G136" s="38" t="s">
        <v>182</v>
      </c>
      <c r="H136" s="38">
        <v>150</v>
      </c>
      <c r="I136" s="38">
        <v>1189</v>
      </c>
      <c r="J136" s="38">
        <v>3</v>
      </c>
      <c r="K136" s="39" t="s">
        <v>34</v>
      </c>
      <c r="L136" s="38" t="s">
        <v>182</v>
      </c>
      <c r="M136" s="38" t="s">
        <v>182</v>
      </c>
      <c r="N136" s="38">
        <v>56</v>
      </c>
      <c r="O136" s="38">
        <v>12</v>
      </c>
      <c r="P136" s="38">
        <v>122</v>
      </c>
      <c r="Q136" s="38">
        <v>47</v>
      </c>
      <c r="R136" s="38">
        <v>118</v>
      </c>
      <c r="S136" s="38">
        <v>36</v>
      </c>
      <c r="T136" s="38">
        <v>98</v>
      </c>
      <c r="U136" s="38">
        <v>27</v>
      </c>
      <c r="V136" s="22" t="s">
        <v>98</v>
      </c>
    </row>
    <row r="137" spans="1:22" ht="12" customHeight="1">
      <c r="A137" s="19" t="s">
        <v>99</v>
      </c>
      <c r="B137" s="61">
        <v>100</v>
      </c>
      <c r="C137" s="37">
        <v>99</v>
      </c>
      <c r="D137" s="37">
        <v>89</v>
      </c>
      <c r="E137" s="37">
        <v>90</v>
      </c>
      <c r="F137" s="37">
        <v>4</v>
      </c>
      <c r="G137" s="38">
        <v>215</v>
      </c>
      <c r="H137" s="38">
        <v>125</v>
      </c>
      <c r="I137" s="38">
        <v>543</v>
      </c>
      <c r="J137" s="38">
        <v>14</v>
      </c>
      <c r="K137" s="38">
        <v>14</v>
      </c>
      <c r="L137" s="38">
        <v>8</v>
      </c>
      <c r="M137" s="38">
        <v>13</v>
      </c>
      <c r="N137" s="38">
        <v>132</v>
      </c>
      <c r="O137" s="38">
        <v>4</v>
      </c>
      <c r="P137" s="38">
        <v>379</v>
      </c>
      <c r="Q137" s="38">
        <v>55</v>
      </c>
      <c r="R137" s="38">
        <v>380</v>
      </c>
      <c r="S137" s="38">
        <v>519</v>
      </c>
      <c r="T137" s="38">
        <v>356</v>
      </c>
      <c r="U137" s="38">
        <v>44</v>
      </c>
      <c r="V137" s="22" t="s">
        <v>100</v>
      </c>
    </row>
    <row r="138" spans="1:22" ht="12" customHeight="1">
      <c r="A138" s="19" t="s">
        <v>101</v>
      </c>
      <c r="B138" s="61">
        <v>73</v>
      </c>
      <c r="C138" s="37">
        <v>73</v>
      </c>
      <c r="D138" s="37">
        <v>68</v>
      </c>
      <c r="E138" s="37">
        <v>70</v>
      </c>
      <c r="F138" s="37">
        <v>2</v>
      </c>
      <c r="G138" s="38">
        <v>106</v>
      </c>
      <c r="H138" s="38">
        <v>91</v>
      </c>
      <c r="I138" s="38">
        <v>219</v>
      </c>
      <c r="J138" s="38">
        <v>9</v>
      </c>
      <c r="K138" s="38">
        <v>60</v>
      </c>
      <c r="L138" s="38" t="s">
        <v>182</v>
      </c>
      <c r="M138" s="38" t="s">
        <v>182</v>
      </c>
      <c r="N138" s="38">
        <v>73</v>
      </c>
      <c r="O138" s="38">
        <v>1</v>
      </c>
      <c r="P138" s="38">
        <v>169</v>
      </c>
      <c r="Q138" s="38">
        <v>13</v>
      </c>
      <c r="R138" s="38">
        <v>189</v>
      </c>
      <c r="S138" s="38">
        <v>31</v>
      </c>
      <c r="T138" s="38">
        <v>161</v>
      </c>
      <c r="U138" s="38">
        <v>12</v>
      </c>
      <c r="V138" s="22" t="s">
        <v>102</v>
      </c>
    </row>
    <row r="139" spans="1:22" ht="12" customHeight="1">
      <c r="A139" s="19" t="s">
        <v>103</v>
      </c>
      <c r="B139" s="61" t="s">
        <v>182</v>
      </c>
      <c r="C139" s="37" t="s">
        <v>182</v>
      </c>
      <c r="D139" s="37" t="s">
        <v>182</v>
      </c>
      <c r="E139" s="37" t="s">
        <v>182</v>
      </c>
      <c r="F139" s="37" t="s">
        <v>182</v>
      </c>
      <c r="G139" s="38" t="s">
        <v>182</v>
      </c>
      <c r="H139" s="38">
        <v>1</v>
      </c>
      <c r="I139" s="38">
        <v>33</v>
      </c>
      <c r="J139" s="38" t="s">
        <v>182</v>
      </c>
      <c r="K139" s="38" t="s">
        <v>182</v>
      </c>
      <c r="L139" s="38" t="s">
        <v>182</v>
      </c>
      <c r="M139" s="38" t="s">
        <v>182</v>
      </c>
      <c r="N139" s="38">
        <v>0</v>
      </c>
      <c r="O139" s="38">
        <v>0</v>
      </c>
      <c r="P139" s="38">
        <v>3</v>
      </c>
      <c r="Q139" s="38">
        <v>3</v>
      </c>
      <c r="R139" s="38">
        <v>3</v>
      </c>
      <c r="S139" s="38">
        <v>8</v>
      </c>
      <c r="T139" s="38">
        <v>6</v>
      </c>
      <c r="U139" s="38">
        <v>10</v>
      </c>
      <c r="V139" s="22" t="s">
        <v>104</v>
      </c>
    </row>
    <row r="140" spans="1:22" ht="12" customHeight="1">
      <c r="A140" s="19" t="s">
        <v>105</v>
      </c>
      <c r="B140" s="61">
        <v>3</v>
      </c>
      <c r="C140" s="37">
        <v>2</v>
      </c>
      <c r="D140" s="37">
        <v>1</v>
      </c>
      <c r="E140" s="37">
        <v>1</v>
      </c>
      <c r="F140" s="37" t="s">
        <v>182</v>
      </c>
      <c r="G140" s="38" t="s">
        <v>182</v>
      </c>
      <c r="H140" s="38" t="s">
        <v>182</v>
      </c>
      <c r="I140" s="38" t="s">
        <v>182</v>
      </c>
      <c r="J140" s="38" t="s">
        <v>182</v>
      </c>
      <c r="K140" s="38" t="s">
        <v>182</v>
      </c>
      <c r="L140" s="38" t="s">
        <v>182</v>
      </c>
      <c r="M140" s="38" t="s">
        <v>182</v>
      </c>
      <c r="N140" s="38">
        <v>4</v>
      </c>
      <c r="O140" s="38" t="s">
        <v>34</v>
      </c>
      <c r="P140" s="38">
        <v>6</v>
      </c>
      <c r="Q140" s="38" t="s">
        <v>34</v>
      </c>
      <c r="R140" s="38">
        <v>6</v>
      </c>
      <c r="S140" s="38">
        <v>1</v>
      </c>
      <c r="T140" s="38">
        <v>5</v>
      </c>
      <c r="U140" s="38">
        <v>1</v>
      </c>
      <c r="V140" s="22" t="s">
        <v>106</v>
      </c>
    </row>
    <row r="141" spans="1:22" ht="12" customHeight="1">
      <c r="A141" s="40" t="s">
        <v>107</v>
      </c>
      <c r="B141" s="68">
        <v>8</v>
      </c>
      <c r="C141" s="46">
        <v>9</v>
      </c>
      <c r="D141" s="46">
        <v>4</v>
      </c>
      <c r="E141" s="46">
        <v>4</v>
      </c>
      <c r="F141" s="46" t="s">
        <v>182</v>
      </c>
      <c r="G141" s="46" t="s">
        <v>182</v>
      </c>
      <c r="H141" s="46">
        <v>4</v>
      </c>
      <c r="I141" s="46">
        <v>13</v>
      </c>
      <c r="J141" s="46">
        <v>1</v>
      </c>
      <c r="K141" s="48" t="s">
        <v>34</v>
      </c>
      <c r="L141" s="46" t="s">
        <v>182</v>
      </c>
      <c r="M141" s="46" t="s">
        <v>182</v>
      </c>
      <c r="N141" s="46">
        <v>23</v>
      </c>
      <c r="O141" s="46">
        <v>2</v>
      </c>
      <c r="P141" s="46">
        <v>45</v>
      </c>
      <c r="Q141" s="46">
        <v>1</v>
      </c>
      <c r="R141" s="46">
        <v>56</v>
      </c>
      <c r="S141" s="46">
        <v>6</v>
      </c>
      <c r="T141" s="46">
        <v>40</v>
      </c>
      <c r="U141" s="46">
        <v>8</v>
      </c>
      <c r="V141" s="43" t="s">
        <v>108</v>
      </c>
    </row>
    <row r="142" spans="1:22" s="30" customFormat="1" ht="12" customHeight="1">
      <c r="A142" s="44" t="s">
        <v>109</v>
      </c>
      <c r="B142" s="70">
        <f aca="true" t="shared" si="24" ref="B142:U142">SUM(B143:B150)</f>
        <v>1137</v>
      </c>
      <c r="C142" s="64">
        <f t="shared" si="24"/>
        <v>2503</v>
      </c>
      <c r="D142" s="64">
        <f t="shared" si="24"/>
        <v>1029</v>
      </c>
      <c r="E142" s="64">
        <f t="shared" si="24"/>
        <v>2256</v>
      </c>
      <c r="F142" s="64">
        <f t="shared" si="24"/>
        <v>491</v>
      </c>
      <c r="G142" s="65">
        <f t="shared" si="24"/>
        <v>76570</v>
      </c>
      <c r="H142" s="65">
        <f t="shared" si="24"/>
        <v>199</v>
      </c>
      <c r="I142" s="65">
        <f t="shared" si="24"/>
        <v>2011</v>
      </c>
      <c r="J142" s="65">
        <f t="shared" si="24"/>
        <v>124</v>
      </c>
      <c r="K142" s="65">
        <f t="shared" si="24"/>
        <v>884</v>
      </c>
      <c r="L142" s="65">
        <f t="shared" si="24"/>
        <v>18</v>
      </c>
      <c r="M142" s="65">
        <f t="shared" si="24"/>
        <v>31</v>
      </c>
      <c r="N142" s="65">
        <f t="shared" si="24"/>
        <v>2156</v>
      </c>
      <c r="O142" s="65">
        <f t="shared" si="24"/>
        <v>256</v>
      </c>
      <c r="P142" s="65">
        <f t="shared" si="24"/>
        <v>3815</v>
      </c>
      <c r="Q142" s="65">
        <f t="shared" si="24"/>
        <v>889</v>
      </c>
      <c r="R142" s="65">
        <f t="shared" si="24"/>
        <v>4023</v>
      </c>
      <c r="S142" s="65">
        <f t="shared" si="24"/>
        <v>1631</v>
      </c>
      <c r="T142" s="65">
        <f t="shared" si="24"/>
        <v>3281</v>
      </c>
      <c r="U142" s="65">
        <f t="shared" si="24"/>
        <v>3667</v>
      </c>
      <c r="V142" s="35" t="s">
        <v>110</v>
      </c>
    </row>
    <row r="143" spans="1:22" ht="12" customHeight="1">
      <c r="A143" s="19" t="s">
        <v>111</v>
      </c>
      <c r="B143" s="61">
        <v>207</v>
      </c>
      <c r="C143" s="37">
        <v>368</v>
      </c>
      <c r="D143" s="37">
        <v>183</v>
      </c>
      <c r="E143" s="37">
        <v>334</v>
      </c>
      <c r="F143" s="37">
        <v>176</v>
      </c>
      <c r="G143" s="38">
        <v>31470</v>
      </c>
      <c r="H143" s="38">
        <v>44</v>
      </c>
      <c r="I143" s="38">
        <v>721</v>
      </c>
      <c r="J143" s="38">
        <v>33</v>
      </c>
      <c r="K143" s="38">
        <v>401</v>
      </c>
      <c r="L143" s="38">
        <v>2</v>
      </c>
      <c r="M143" s="38">
        <v>11</v>
      </c>
      <c r="N143" s="38">
        <v>392</v>
      </c>
      <c r="O143" s="38">
        <v>72</v>
      </c>
      <c r="P143" s="38">
        <v>734</v>
      </c>
      <c r="Q143" s="38">
        <v>131</v>
      </c>
      <c r="R143" s="38">
        <v>754</v>
      </c>
      <c r="S143" s="38">
        <v>199</v>
      </c>
      <c r="T143" s="38">
        <v>599</v>
      </c>
      <c r="U143" s="38">
        <v>720</v>
      </c>
      <c r="V143" s="22" t="s">
        <v>112</v>
      </c>
    </row>
    <row r="144" spans="1:22" ht="12" customHeight="1">
      <c r="A144" s="19" t="s">
        <v>113</v>
      </c>
      <c r="B144" s="61">
        <v>159</v>
      </c>
      <c r="C144" s="37">
        <v>383</v>
      </c>
      <c r="D144" s="37">
        <v>147</v>
      </c>
      <c r="E144" s="37">
        <v>319</v>
      </c>
      <c r="F144" s="37">
        <v>60</v>
      </c>
      <c r="G144" s="38">
        <v>7043</v>
      </c>
      <c r="H144" s="38">
        <v>27</v>
      </c>
      <c r="I144" s="38">
        <v>153</v>
      </c>
      <c r="J144" s="38">
        <v>30</v>
      </c>
      <c r="K144" s="38">
        <v>310</v>
      </c>
      <c r="L144" s="38">
        <v>6</v>
      </c>
      <c r="M144" s="38">
        <v>2</v>
      </c>
      <c r="N144" s="38">
        <v>265</v>
      </c>
      <c r="O144" s="38">
        <v>48</v>
      </c>
      <c r="P144" s="38">
        <v>474</v>
      </c>
      <c r="Q144" s="38">
        <v>95</v>
      </c>
      <c r="R144" s="38">
        <v>557</v>
      </c>
      <c r="S144" s="38">
        <v>360</v>
      </c>
      <c r="T144" s="38">
        <v>489</v>
      </c>
      <c r="U144" s="38">
        <v>112</v>
      </c>
      <c r="V144" s="22" t="s">
        <v>114</v>
      </c>
    </row>
    <row r="145" spans="1:22" ht="12" customHeight="1">
      <c r="A145" s="19" t="s">
        <v>115</v>
      </c>
      <c r="B145" s="61">
        <v>46</v>
      </c>
      <c r="C145" s="37">
        <v>73</v>
      </c>
      <c r="D145" s="37">
        <v>43</v>
      </c>
      <c r="E145" s="37">
        <v>72</v>
      </c>
      <c r="F145" s="37">
        <v>16</v>
      </c>
      <c r="G145" s="38">
        <v>1937</v>
      </c>
      <c r="H145" s="38">
        <v>9</v>
      </c>
      <c r="I145" s="38">
        <v>11</v>
      </c>
      <c r="J145" s="38">
        <v>1</v>
      </c>
      <c r="K145" s="39" t="s">
        <v>34</v>
      </c>
      <c r="L145" s="38">
        <v>1</v>
      </c>
      <c r="M145" s="39" t="s">
        <v>34</v>
      </c>
      <c r="N145" s="38">
        <v>85</v>
      </c>
      <c r="O145" s="38">
        <v>18</v>
      </c>
      <c r="P145" s="38">
        <v>133</v>
      </c>
      <c r="Q145" s="38">
        <v>40</v>
      </c>
      <c r="R145" s="38">
        <v>145</v>
      </c>
      <c r="S145" s="38">
        <v>111</v>
      </c>
      <c r="T145" s="38">
        <v>136</v>
      </c>
      <c r="U145" s="38">
        <v>78</v>
      </c>
      <c r="V145" s="22" t="s">
        <v>116</v>
      </c>
    </row>
    <row r="146" spans="1:22" ht="12" customHeight="1">
      <c r="A146" s="19" t="s">
        <v>117</v>
      </c>
      <c r="B146" s="61">
        <v>259</v>
      </c>
      <c r="C146" s="37">
        <v>612</v>
      </c>
      <c r="D146" s="37">
        <v>239</v>
      </c>
      <c r="E146" s="37">
        <v>557</v>
      </c>
      <c r="F146" s="37">
        <v>34</v>
      </c>
      <c r="G146" s="38">
        <v>3292</v>
      </c>
      <c r="H146" s="38">
        <v>28</v>
      </c>
      <c r="I146" s="38">
        <v>79</v>
      </c>
      <c r="J146" s="38">
        <v>26</v>
      </c>
      <c r="K146" s="38">
        <v>40</v>
      </c>
      <c r="L146" s="38">
        <v>4</v>
      </c>
      <c r="M146" s="38">
        <v>6</v>
      </c>
      <c r="N146" s="38">
        <v>361</v>
      </c>
      <c r="O146" s="38">
        <v>18</v>
      </c>
      <c r="P146" s="38">
        <v>899</v>
      </c>
      <c r="Q146" s="38">
        <v>228</v>
      </c>
      <c r="R146" s="38">
        <v>936</v>
      </c>
      <c r="S146" s="38">
        <v>321</v>
      </c>
      <c r="T146" s="38">
        <v>820</v>
      </c>
      <c r="U146" s="38">
        <v>86</v>
      </c>
      <c r="V146" s="22" t="s">
        <v>118</v>
      </c>
    </row>
    <row r="147" spans="1:22" ht="12" customHeight="1">
      <c r="A147" s="19" t="s">
        <v>119</v>
      </c>
      <c r="B147" s="61">
        <v>131</v>
      </c>
      <c r="C147" s="37">
        <v>232</v>
      </c>
      <c r="D147" s="37">
        <v>116</v>
      </c>
      <c r="E147" s="37">
        <v>213</v>
      </c>
      <c r="F147" s="37">
        <v>7</v>
      </c>
      <c r="G147" s="38">
        <v>594</v>
      </c>
      <c r="H147" s="38">
        <v>49</v>
      </c>
      <c r="I147" s="38">
        <v>51</v>
      </c>
      <c r="J147" s="38">
        <v>9</v>
      </c>
      <c r="K147" s="38">
        <v>14</v>
      </c>
      <c r="L147" s="38">
        <v>4</v>
      </c>
      <c r="M147" s="38">
        <v>12</v>
      </c>
      <c r="N147" s="38">
        <v>186</v>
      </c>
      <c r="O147" s="38">
        <v>11</v>
      </c>
      <c r="P147" s="38">
        <v>384</v>
      </c>
      <c r="Q147" s="38">
        <v>61</v>
      </c>
      <c r="R147" s="38">
        <v>396</v>
      </c>
      <c r="S147" s="38">
        <v>159</v>
      </c>
      <c r="T147" s="38">
        <v>360</v>
      </c>
      <c r="U147" s="38">
        <v>50</v>
      </c>
      <c r="V147" s="22" t="s">
        <v>120</v>
      </c>
    </row>
    <row r="148" spans="1:22" ht="12" customHeight="1">
      <c r="A148" s="19" t="s">
        <v>121</v>
      </c>
      <c r="B148" s="61">
        <v>164</v>
      </c>
      <c r="C148" s="37">
        <v>519</v>
      </c>
      <c r="D148" s="37">
        <v>144</v>
      </c>
      <c r="E148" s="37">
        <v>466</v>
      </c>
      <c r="F148" s="37">
        <v>166</v>
      </c>
      <c r="G148" s="38">
        <v>26876</v>
      </c>
      <c r="H148" s="38">
        <v>27</v>
      </c>
      <c r="I148" s="38">
        <v>875</v>
      </c>
      <c r="J148" s="38">
        <v>4</v>
      </c>
      <c r="K148" s="38">
        <v>10</v>
      </c>
      <c r="L148" s="38">
        <v>1</v>
      </c>
      <c r="M148" s="39" t="s">
        <v>34</v>
      </c>
      <c r="N148" s="38">
        <v>475</v>
      </c>
      <c r="O148" s="38">
        <v>13</v>
      </c>
      <c r="P148" s="38">
        <v>658</v>
      </c>
      <c r="Q148" s="38">
        <v>222</v>
      </c>
      <c r="R148" s="38">
        <v>655</v>
      </c>
      <c r="S148" s="38">
        <v>42</v>
      </c>
      <c r="T148" s="38">
        <v>389</v>
      </c>
      <c r="U148" s="38">
        <v>2298</v>
      </c>
      <c r="V148" s="22" t="s">
        <v>122</v>
      </c>
    </row>
    <row r="149" spans="1:22" ht="12" customHeight="1">
      <c r="A149" s="19" t="s">
        <v>123</v>
      </c>
      <c r="B149" s="61">
        <v>81</v>
      </c>
      <c r="C149" s="37">
        <v>164</v>
      </c>
      <c r="D149" s="37">
        <v>78</v>
      </c>
      <c r="E149" s="37">
        <v>160</v>
      </c>
      <c r="F149" s="37">
        <v>15</v>
      </c>
      <c r="G149" s="38">
        <v>2105</v>
      </c>
      <c r="H149" s="38">
        <v>6</v>
      </c>
      <c r="I149" s="38">
        <v>110</v>
      </c>
      <c r="J149" s="38">
        <v>12</v>
      </c>
      <c r="K149" s="38">
        <v>104</v>
      </c>
      <c r="L149" s="38" t="s">
        <v>182</v>
      </c>
      <c r="M149" s="38" t="s">
        <v>182</v>
      </c>
      <c r="N149" s="38">
        <v>251</v>
      </c>
      <c r="O149" s="38">
        <v>14</v>
      </c>
      <c r="P149" s="38">
        <v>306</v>
      </c>
      <c r="Q149" s="38">
        <v>17</v>
      </c>
      <c r="R149" s="38">
        <v>325</v>
      </c>
      <c r="S149" s="38">
        <v>131</v>
      </c>
      <c r="T149" s="38">
        <v>289</v>
      </c>
      <c r="U149" s="38">
        <v>65</v>
      </c>
      <c r="V149" s="22" t="s">
        <v>124</v>
      </c>
    </row>
    <row r="150" spans="1:22" ht="12" customHeight="1">
      <c r="A150" s="40" t="s">
        <v>125</v>
      </c>
      <c r="B150" s="68">
        <v>90</v>
      </c>
      <c r="C150" s="46">
        <v>152</v>
      </c>
      <c r="D150" s="46">
        <v>79</v>
      </c>
      <c r="E150" s="46">
        <v>135</v>
      </c>
      <c r="F150" s="46">
        <v>17</v>
      </c>
      <c r="G150" s="46">
        <v>3253</v>
      </c>
      <c r="H150" s="46">
        <v>9</v>
      </c>
      <c r="I150" s="46">
        <v>11</v>
      </c>
      <c r="J150" s="46">
        <v>9</v>
      </c>
      <c r="K150" s="46">
        <v>5</v>
      </c>
      <c r="L150" s="46" t="s">
        <v>182</v>
      </c>
      <c r="M150" s="46" t="s">
        <v>182</v>
      </c>
      <c r="N150" s="46">
        <v>141</v>
      </c>
      <c r="O150" s="46">
        <v>62</v>
      </c>
      <c r="P150" s="46">
        <v>227</v>
      </c>
      <c r="Q150" s="46">
        <v>95</v>
      </c>
      <c r="R150" s="46">
        <v>255</v>
      </c>
      <c r="S150" s="46">
        <v>308</v>
      </c>
      <c r="T150" s="46">
        <v>199</v>
      </c>
      <c r="U150" s="46">
        <v>258</v>
      </c>
      <c r="V150" s="43" t="s">
        <v>126</v>
      </c>
    </row>
    <row r="151" spans="1:22" s="30" customFormat="1" ht="12" customHeight="1">
      <c r="A151" s="44" t="s">
        <v>127</v>
      </c>
      <c r="B151" s="70">
        <f aca="true" t="shared" si="25" ref="B151:U151">SUM(B152:B154)</f>
        <v>455</v>
      </c>
      <c r="C151" s="64">
        <f t="shared" si="25"/>
        <v>1010</v>
      </c>
      <c r="D151" s="64">
        <f t="shared" si="25"/>
        <v>352</v>
      </c>
      <c r="E151" s="64">
        <f t="shared" si="25"/>
        <v>663</v>
      </c>
      <c r="F151" s="64">
        <f t="shared" si="25"/>
        <v>9</v>
      </c>
      <c r="G151" s="65">
        <f t="shared" si="25"/>
        <v>290</v>
      </c>
      <c r="H151" s="65">
        <f t="shared" si="25"/>
        <v>78</v>
      </c>
      <c r="I151" s="65">
        <f t="shared" si="25"/>
        <v>291</v>
      </c>
      <c r="J151" s="65">
        <f t="shared" si="25"/>
        <v>38</v>
      </c>
      <c r="K151" s="69">
        <f t="shared" si="25"/>
        <v>162</v>
      </c>
      <c r="L151" s="65">
        <f t="shared" si="25"/>
        <v>30</v>
      </c>
      <c r="M151" s="65">
        <f t="shared" si="25"/>
        <v>137</v>
      </c>
      <c r="N151" s="65">
        <f t="shared" si="25"/>
        <v>358</v>
      </c>
      <c r="O151" s="65">
        <f t="shared" si="25"/>
        <v>1076</v>
      </c>
      <c r="P151" s="65">
        <f t="shared" si="25"/>
        <v>1088</v>
      </c>
      <c r="Q151" s="65">
        <f t="shared" si="25"/>
        <v>339</v>
      </c>
      <c r="R151" s="65">
        <f t="shared" si="25"/>
        <v>1102</v>
      </c>
      <c r="S151" s="65">
        <f t="shared" si="25"/>
        <v>274</v>
      </c>
      <c r="T151" s="65">
        <f t="shared" si="25"/>
        <v>924</v>
      </c>
      <c r="U151" s="65">
        <f t="shared" si="25"/>
        <v>1972</v>
      </c>
      <c r="V151" s="35" t="s">
        <v>128</v>
      </c>
    </row>
    <row r="152" spans="1:22" ht="12" customHeight="1">
      <c r="A152" s="19" t="s">
        <v>129</v>
      </c>
      <c r="B152" s="61">
        <v>121</v>
      </c>
      <c r="C152" s="37">
        <v>532</v>
      </c>
      <c r="D152" s="37">
        <v>80</v>
      </c>
      <c r="E152" s="37">
        <v>319</v>
      </c>
      <c r="F152" s="37">
        <v>3</v>
      </c>
      <c r="G152" s="38">
        <v>155</v>
      </c>
      <c r="H152" s="38">
        <v>48</v>
      </c>
      <c r="I152" s="38">
        <v>245</v>
      </c>
      <c r="J152" s="38">
        <v>29</v>
      </c>
      <c r="K152" s="38">
        <v>159</v>
      </c>
      <c r="L152" s="38">
        <v>27</v>
      </c>
      <c r="M152" s="38">
        <v>135</v>
      </c>
      <c r="N152" s="38">
        <v>60</v>
      </c>
      <c r="O152" s="38">
        <v>191</v>
      </c>
      <c r="P152" s="38">
        <v>262</v>
      </c>
      <c r="Q152" s="38">
        <v>100</v>
      </c>
      <c r="R152" s="38">
        <v>277</v>
      </c>
      <c r="S152" s="38">
        <v>103</v>
      </c>
      <c r="T152" s="38">
        <v>224</v>
      </c>
      <c r="U152" s="38">
        <v>1684</v>
      </c>
      <c r="V152" s="22" t="s">
        <v>130</v>
      </c>
    </row>
    <row r="153" spans="1:22" ht="12" customHeight="1">
      <c r="A153" s="19" t="s">
        <v>131</v>
      </c>
      <c r="B153" s="61">
        <v>200</v>
      </c>
      <c r="C153" s="37">
        <v>276</v>
      </c>
      <c r="D153" s="37">
        <v>162</v>
      </c>
      <c r="E153" s="37">
        <v>173</v>
      </c>
      <c r="F153" s="37">
        <v>2</v>
      </c>
      <c r="G153" s="38">
        <v>18</v>
      </c>
      <c r="H153" s="38">
        <v>26</v>
      </c>
      <c r="I153" s="38">
        <v>5</v>
      </c>
      <c r="J153" s="38">
        <v>5</v>
      </c>
      <c r="K153" s="39" t="s">
        <v>34</v>
      </c>
      <c r="L153" s="38" t="s">
        <v>182</v>
      </c>
      <c r="M153" s="38" t="s">
        <v>182</v>
      </c>
      <c r="N153" s="38">
        <v>155</v>
      </c>
      <c r="O153" s="38">
        <v>872</v>
      </c>
      <c r="P153" s="38">
        <v>499</v>
      </c>
      <c r="Q153" s="38">
        <v>198</v>
      </c>
      <c r="R153" s="38">
        <v>505</v>
      </c>
      <c r="S153" s="38">
        <v>110</v>
      </c>
      <c r="T153" s="38">
        <v>450</v>
      </c>
      <c r="U153" s="38">
        <v>224</v>
      </c>
      <c r="V153" s="22" t="s">
        <v>132</v>
      </c>
    </row>
    <row r="154" spans="1:22" ht="12" customHeight="1">
      <c r="A154" s="40" t="s">
        <v>133</v>
      </c>
      <c r="B154" s="68">
        <v>134</v>
      </c>
      <c r="C154" s="46">
        <v>202</v>
      </c>
      <c r="D154" s="46">
        <v>110</v>
      </c>
      <c r="E154" s="46">
        <v>171</v>
      </c>
      <c r="F154" s="46">
        <v>4</v>
      </c>
      <c r="G154" s="46">
        <v>117</v>
      </c>
      <c r="H154" s="46">
        <v>4</v>
      </c>
      <c r="I154" s="48">
        <v>41</v>
      </c>
      <c r="J154" s="46">
        <v>4</v>
      </c>
      <c r="K154" s="46">
        <v>3</v>
      </c>
      <c r="L154" s="46">
        <v>3</v>
      </c>
      <c r="M154" s="46">
        <v>2</v>
      </c>
      <c r="N154" s="46">
        <v>143</v>
      </c>
      <c r="O154" s="46">
        <v>13</v>
      </c>
      <c r="P154" s="46">
        <v>327</v>
      </c>
      <c r="Q154" s="46">
        <v>41</v>
      </c>
      <c r="R154" s="46">
        <v>320</v>
      </c>
      <c r="S154" s="46">
        <v>61</v>
      </c>
      <c r="T154" s="46">
        <v>250</v>
      </c>
      <c r="U154" s="46">
        <v>64</v>
      </c>
      <c r="V154" s="43" t="s">
        <v>134</v>
      </c>
    </row>
    <row r="155" spans="1:22" s="30" customFormat="1" ht="12" customHeight="1">
      <c r="A155" s="44" t="s">
        <v>135</v>
      </c>
      <c r="B155" s="70">
        <f aca="true" t="shared" si="26" ref="B155:U155">SUM(B156:B157)</f>
        <v>710</v>
      </c>
      <c r="C155" s="64">
        <f t="shared" si="26"/>
        <v>1186</v>
      </c>
      <c r="D155" s="63">
        <f t="shared" si="26"/>
        <v>609</v>
      </c>
      <c r="E155" s="64">
        <f t="shared" si="26"/>
        <v>769</v>
      </c>
      <c r="F155" s="64">
        <f t="shared" si="26"/>
        <v>35</v>
      </c>
      <c r="G155" s="65">
        <f t="shared" si="26"/>
        <v>4751</v>
      </c>
      <c r="H155" s="65">
        <f t="shared" si="26"/>
        <v>83</v>
      </c>
      <c r="I155" s="65">
        <f t="shared" si="26"/>
        <v>972</v>
      </c>
      <c r="J155" s="65">
        <f t="shared" si="26"/>
        <v>35</v>
      </c>
      <c r="K155" s="65">
        <f t="shared" si="26"/>
        <v>172</v>
      </c>
      <c r="L155" s="65">
        <f t="shared" si="26"/>
        <v>7</v>
      </c>
      <c r="M155" s="65">
        <f t="shared" si="26"/>
        <v>1</v>
      </c>
      <c r="N155" s="65">
        <f t="shared" si="26"/>
        <v>997</v>
      </c>
      <c r="O155" s="65">
        <f t="shared" si="26"/>
        <v>900</v>
      </c>
      <c r="P155" s="65">
        <f t="shared" si="26"/>
        <v>1761</v>
      </c>
      <c r="Q155" s="65">
        <f t="shared" si="26"/>
        <v>2068</v>
      </c>
      <c r="R155" s="65">
        <f t="shared" si="26"/>
        <v>1661</v>
      </c>
      <c r="S155" s="65">
        <f t="shared" si="26"/>
        <v>509</v>
      </c>
      <c r="T155" s="65">
        <f t="shared" si="26"/>
        <v>1620</v>
      </c>
      <c r="U155" s="65">
        <f t="shared" si="26"/>
        <v>1727</v>
      </c>
      <c r="V155" s="35" t="s">
        <v>136</v>
      </c>
    </row>
    <row r="156" spans="1:22" ht="12" customHeight="1">
      <c r="A156" s="19" t="s">
        <v>137</v>
      </c>
      <c r="B156" s="61">
        <v>295</v>
      </c>
      <c r="C156" s="37">
        <v>589</v>
      </c>
      <c r="D156" s="37">
        <v>221</v>
      </c>
      <c r="E156" s="37">
        <v>304</v>
      </c>
      <c r="F156" s="37" t="s">
        <v>182</v>
      </c>
      <c r="G156" s="38" t="s">
        <v>182</v>
      </c>
      <c r="H156" s="38">
        <v>60</v>
      </c>
      <c r="I156" s="38">
        <v>779</v>
      </c>
      <c r="J156" s="38">
        <v>12</v>
      </c>
      <c r="K156" s="38">
        <v>127</v>
      </c>
      <c r="L156" s="38">
        <v>1</v>
      </c>
      <c r="M156" s="39" t="s">
        <v>34</v>
      </c>
      <c r="N156" s="38">
        <v>407</v>
      </c>
      <c r="O156" s="38">
        <v>646</v>
      </c>
      <c r="P156" s="38">
        <v>738</v>
      </c>
      <c r="Q156" s="38">
        <v>238</v>
      </c>
      <c r="R156" s="38">
        <v>710</v>
      </c>
      <c r="S156" s="38">
        <v>189</v>
      </c>
      <c r="T156" s="38">
        <v>677</v>
      </c>
      <c r="U156" s="38">
        <v>868</v>
      </c>
      <c r="V156" s="22" t="s">
        <v>138</v>
      </c>
    </row>
    <row r="157" spans="1:22" ht="12" customHeight="1">
      <c r="A157" s="40" t="s">
        <v>139</v>
      </c>
      <c r="B157" s="68">
        <v>415</v>
      </c>
      <c r="C157" s="46">
        <v>597</v>
      </c>
      <c r="D157" s="46">
        <v>388</v>
      </c>
      <c r="E157" s="46">
        <v>465</v>
      </c>
      <c r="F157" s="46">
        <v>35</v>
      </c>
      <c r="G157" s="46">
        <v>4751</v>
      </c>
      <c r="H157" s="46">
        <v>23</v>
      </c>
      <c r="I157" s="46">
        <v>193</v>
      </c>
      <c r="J157" s="46">
        <v>23</v>
      </c>
      <c r="K157" s="46">
        <v>45</v>
      </c>
      <c r="L157" s="46">
        <v>6</v>
      </c>
      <c r="M157" s="46">
        <v>1</v>
      </c>
      <c r="N157" s="46">
        <v>590</v>
      </c>
      <c r="O157" s="46">
        <v>254</v>
      </c>
      <c r="P157" s="46">
        <v>1023</v>
      </c>
      <c r="Q157" s="46">
        <v>1830</v>
      </c>
      <c r="R157" s="46">
        <v>951</v>
      </c>
      <c r="S157" s="46">
        <v>320</v>
      </c>
      <c r="T157" s="46">
        <v>943</v>
      </c>
      <c r="U157" s="46">
        <v>859</v>
      </c>
      <c r="V157" s="43" t="s">
        <v>140</v>
      </c>
    </row>
    <row r="158" spans="1:22" s="30" customFormat="1" ht="12" customHeight="1">
      <c r="A158" s="44" t="s">
        <v>141</v>
      </c>
      <c r="B158" s="70">
        <f aca="true" t="shared" si="27" ref="B158:L158">SUM(B159:B163)</f>
        <v>513</v>
      </c>
      <c r="C158" s="64">
        <f t="shared" si="27"/>
        <v>702</v>
      </c>
      <c r="D158" s="64">
        <f t="shared" si="27"/>
        <v>442</v>
      </c>
      <c r="E158" s="64">
        <f t="shared" si="27"/>
        <v>544</v>
      </c>
      <c r="F158" s="64">
        <f t="shared" si="27"/>
        <v>8</v>
      </c>
      <c r="G158" s="65">
        <f t="shared" si="27"/>
        <v>521</v>
      </c>
      <c r="H158" s="65">
        <f t="shared" si="27"/>
        <v>241</v>
      </c>
      <c r="I158" s="65">
        <f t="shared" si="27"/>
        <v>1230</v>
      </c>
      <c r="J158" s="65">
        <f t="shared" si="27"/>
        <v>48</v>
      </c>
      <c r="K158" s="65">
        <f t="shared" si="27"/>
        <v>110</v>
      </c>
      <c r="L158" s="65">
        <f t="shared" si="27"/>
        <v>1</v>
      </c>
      <c r="M158" s="45">
        <v>0</v>
      </c>
      <c r="N158" s="65">
        <f aca="true" t="shared" si="28" ref="N158:U158">SUM(N159:N163)</f>
        <v>430</v>
      </c>
      <c r="O158" s="65">
        <f t="shared" si="28"/>
        <v>284</v>
      </c>
      <c r="P158" s="65">
        <f t="shared" si="28"/>
        <v>889</v>
      </c>
      <c r="Q158" s="65">
        <f t="shared" si="28"/>
        <v>1476</v>
      </c>
      <c r="R158" s="65">
        <f t="shared" si="28"/>
        <v>730</v>
      </c>
      <c r="S158" s="65">
        <f t="shared" si="28"/>
        <v>178</v>
      </c>
      <c r="T158" s="65">
        <f t="shared" si="28"/>
        <v>835</v>
      </c>
      <c r="U158" s="65">
        <f t="shared" si="28"/>
        <v>482</v>
      </c>
      <c r="V158" s="35" t="s">
        <v>142</v>
      </c>
    </row>
    <row r="159" spans="1:22" ht="12" customHeight="1">
      <c r="A159" s="19" t="s">
        <v>143</v>
      </c>
      <c r="B159" s="61">
        <v>55</v>
      </c>
      <c r="C159" s="37">
        <v>67</v>
      </c>
      <c r="D159" s="37">
        <v>36</v>
      </c>
      <c r="E159" s="37">
        <v>19</v>
      </c>
      <c r="F159" s="37" t="s">
        <v>182</v>
      </c>
      <c r="G159" s="38" t="s">
        <v>182</v>
      </c>
      <c r="H159" s="38">
        <v>44</v>
      </c>
      <c r="I159" s="38">
        <v>56</v>
      </c>
      <c r="J159" s="38">
        <v>6</v>
      </c>
      <c r="K159" s="38">
        <v>17</v>
      </c>
      <c r="L159" s="38" t="s">
        <v>182</v>
      </c>
      <c r="M159" s="38" t="s">
        <v>182</v>
      </c>
      <c r="N159" s="38">
        <v>62</v>
      </c>
      <c r="O159" s="38">
        <v>52</v>
      </c>
      <c r="P159" s="38">
        <v>97</v>
      </c>
      <c r="Q159" s="38">
        <v>88</v>
      </c>
      <c r="R159" s="38">
        <v>67</v>
      </c>
      <c r="S159" s="38">
        <v>13</v>
      </c>
      <c r="T159" s="38">
        <v>90</v>
      </c>
      <c r="U159" s="38">
        <v>31</v>
      </c>
      <c r="V159" s="22" t="s">
        <v>144</v>
      </c>
    </row>
    <row r="160" spans="1:22" ht="12" customHeight="1">
      <c r="A160" s="19" t="s">
        <v>145</v>
      </c>
      <c r="B160" s="61">
        <v>60</v>
      </c>
      <c r="C160" s="37">
        <v>132</v>
      </c>
      <c r="D160" s="37">
        <v>54</v>
      </c>
      <c r="E160" s="37">
        <v>97</v>
      </c>
      <c r="F160" s="37" t="s">
        <v>182</v>
      </c>
      <c r="G160" s="38" t="s">
        <v>182</v>
      </c>
      <c r="H160" s="38">
        <v>97</v>
      </c>
      <c r="I160" s="38">
        <v>924</v>
      </c>
      <c r="J160" s="38">
        <v>11</v>
      </c>
      <c r="K160" s="38">
        <v>28</v>
      </c>
      <c r="L160" s="38" t="s">
        <v>182</v>
      </c>
      <c r="M160" s="38" t="s">
        <v>182</v>
      </c>
      <c r="N160" s="38">
        <v>35</v>
      </c>
      <c r="O160" s="38">
        <v>13</v>
      </c>
      <c r="P160" s="38">
        <v>113</v>
      </c>
      <c r="Q160" s="38">
        <v>329</v>
      </c>
      <c r="R160" s="38">
        <v>99</v>
      </c>
      <c r="S160" s="38">
        <v>14</v>
      </c>
      <c r="T160" s="38">
        <v>119</v>
      </c>
      <c r="U160" s="38">
        <v>73</v>
      </c>
      <c r="V160" s="22" t="s">
        <v>146</v>
      </c>
    </row>
    <row r="161" spans="1:22" ht="12" customHeight="1">
      <c r="A161" s="19" t="s">
        <v>147</v>
      </c>
      <c r="B161" s="61">
        <v>91</v>
      </c>
      <c r="C161" s="37">
        <v>153</v>
      </c>
      <c r="D161" s="37">
        <v>83</v>
      </c>
      <c r="E161" s="37">
        <v>141</v>
      </c>
      <c r="F161" s="37" t="s">
        <v>182</v>
      </c>
      <c r="G161" s="38" t="s">
        <v>182</v>
      </c>
      <c r="H161" s="38">
        <v>27</v>
      </c>
      <c r="I161" s="38">
        <v>122</v>
      </c>
      <c r="J161" s="38">
        <v>5</v>
      </c>
      <c r="K161" s="38">
        <v>5</v>
      </c>
      <c r="L161" s="38" t="s">
        <v>182</v>
      </c>
      <c r="M161" s="38" t="s">
        <v>182</v>
      </c>
      <c r="N161" s="38">
        <v>16</v>
      </c>
      <c r="O161" s="38">
        <v>14</v>
      </c>
      <c r="P161" s="38">
        <v>106</v>
      </c>
      <c r="Q161" s="38">
        <v>690</v>
      </c>
      <c r="R161" s="38">
        <v>34</v>
      </c>
      <c r="S161" s="38">
        <v>10</v>
      </c>
      <c r="T161" s="38">
        <v>59</v>
      </c>
      <c r="U161" s="38">
        <v>27</v>
      </c>
      <c r="V161" s="22" t="s">
        <v>148</v>
      </c>
    </row>
    <row r="162" spans="1:22" ht="12" customHeight="1">
      <c r="A162" s="19" t="s">
        <v>149</v>
      </c>
      <c r="B162" s="61">
        <v>52</v>
      </c>
      <c r="C162" s="37">
        <v>28</v>
      </c>
      <c r="D162" s="37">
        <v>44</v>
      </c>
      <c r="E162" s="37">
        <v>23</v>
      </c>
      <c r="F162" s="37" t="s">
        <v>182</v>
      </c>
      <c r="G162" s="38" t="s">
        <v>182</v>
      </c>
      <c r="H162" s="38">
        <v>59</v>
      </c>
      <c r="I162" s="38">
        <v>108</v>
      </c>
      <c r="J162" s="38">
        <v>13</v>
      </c>
      <c r="K162" s="38">
        <v>21</v>
      </c>
      <c r="L162" s="38">
        <v>1</v>
      </c>
      <c r="M162" s="39" t="s">
        <v>34</v>
      </c>
      <c r="N162" s="38">
        <v>114</v>
      </c>
      <c r="O162" s="38">
        <v>90</v>
      </c>
      <c r="P162" s="38">
        <v>178</v>
      </c>
      <c r="Q162" s="38">
        <v>33</v>
      </c>
      <c r="R162" s="38">
        <v>161</v>
      </c>
      <c r="S162" s="38">
        <v>27</v>
      </c>
      <c r="T162" s="38">
        <v>193</v>
      </c>
      <c r="U162" s="38">
        <v>92</v>
      </c>
      <c r="V162" s="22" t="s">
        <v>150</v>
      </c>
    </row>
    <row r="163" spans="1:22" ht="12" customHeight="1">
      <c r="A163" s="40" t="s">
        <v>151</v>
      </c>
      <c r="B163" s="68">
        <v>255</v>
      </c>
      <c r="C163" s="46">
        <v>322</v>
      </c>
      <c r="D163" s="46">
        <v>225</v>
      </c>
      <c r="E163" s="46">
        <v>264</v>
      </c>
      <c r="F163" s="46">
        <v>8</v>
      </c>
      <c r="G163" s="46">
        <v>521</v>
      </c>
      <c r="H163" s="46">
        <v>14</v>
      </c>
      <c r="I163" s="46">
        <v>20</v>
      </c>
      <c r="J163" s="46">
        <v>13</v>
      </c>
      <c r="K163" s="46">
        <v>39</v>
      </c>
      <c r="L163" s="46" t="s">
        <v>182</v>
      </c>
      <c r="M163" s="46" t="s">
        <v>182</v>
      </c>
      <c r="N163" s="46">
        <v>203</v>
      </c>
      <c r="O163" s="46">
        <v>115</v>
      </c>
      <c r="P163" s="46">
        <v>395</v>
      </c>
      <c r="Q163" s="46">
        <v>336</v>
      </c>
      <c r="R163" s="46">
        <v>369</v>
      </c>
      <c r="S163" s="46">
        <v>114</v>
      </c>
      <c r="T163" s="46">
        <v>374</v>
      </c>
      <c r="U163" s="46">
        <v>259</v>
      </c>
      <c r="V163" s="43" t="s">
        <v>152</v>
      </c>
    </row>
    <row r="164" spans="1:22" s="30" customFormat="1" ht="12" customHeight="1">
      <c r="A164" s="44" t="s">
        <v>153</v>
      </c>
      <c r="B164" s="70">
        <f aca="true" t="shared" si="29" ref="B164:U164">SUM(B165:B168)</f>
        <v>582</v>
      </c>
      <c r="C164" s="64">
        <f t="shared" si="29"/>
        <v>520</v>
      </c>
      <c r="D164" s="63">
        <f t="shared" si="29"/>
        <v>481</v>
      </c>
      <c r="E164" s="64">
        <f t="shared" si="29"/>
        <v>421</v>
      </c>
      <c r="F164" s="64">
        <f t="shared" si="29"/>
        <v>22</v>
      </c>
      <c r="G164" s="65">
        <f t="shared" si="29"/>
        <v>1679</v>
      </c>
      <c r="H164" s="65">
        <f t="shared" si="29"/>
        <v>299</v>
      </c>
      <c r="I164" s="65">
        <f t="shared" si="29"/>
        <v>4413</v>
      </c>
      <c r="J164" s="65">
        <f t="shared" si="29"/>
        <v>35</v>
      </c>
      <c r="K164" s="65">
        <f t="shared" si="29"/>
        <v>17</v>
      </c>
      <c r="L164" s="65">
        <f t="shared" si="29"/>
        <v>2</v>
      </c>
      <c r="M164" s="65">
        <f t="shared" si="29"/>
        <v>1</v>
      </c>
      <c r="N164" s="65">
        <f t="shared" si="29"/>
        <v>1195</v>
      </c>
      <c r="O164" s="65">
        <f t="shared" si="29"/>
        <v>111</v>
      </c>
      <c r="P164" s="65">
        <f t="shared" si="29"/>
        <v>1694</v>
      </c>
      <c r="Q164" s="65">
        <f t="shared" si="29"/>
        <v>1449</v>
      </c>
      <c r="R164" s="65">
        <f t="shared" si="29"/>
        <v>1635</v>
      </c>
      <c r="S164" s="65">
        <f t="shared" si="29"/>
        <v>146</v>
      </c>
      <c r="T164" s="65">
        <f t="shared" si="29"/>
        <v>1632</v>
      </c>
      <c r="U164" s="65">
        <f t="shared" si="29"/>
        <v>1002</v>
      </c>
      <c r="V164" s="35" t="s">
        <v>154</v>
      </c>
    </row>
    <row r="165" spans="1:22" ht="12" customHeight="1">
      <c r="A165" s="19" t="s">
        <v>155</v>
      </c>
      <c r="B165" s="61">
        <v>147</v>
      </c>
      <c r="C165" s="37">
        <v>90</v>
      </c>
      <c r="D165" s="37">
        <v>113</v>
      </c>
      <c r="E165" s="37">
        <v>45</v>
      </c>
      <c r="F165" s="37">
        <v>15</v>
      </c>
      <c r="G165" s="38">
        <v>1346</v>
      </c>
      <c r="H165" s="38">
        <v>11</v>
      </c>
      <c r="I165" s="38">
        <v>38</v>
      </c>
      <c r="J165" s="38">
        <v>6</v>
      </c>
      <c r="K165" s="38">
        <v>2</v>
      </c>
      <c r="L165" s="38">
        <v>1</v>
      </c>
      <c r="M165" s="38">
        <v>1</v>
      </c>
      <c r="N165" s="38">
        <v>457</v>
      </c>
      <c r="O165" s="38">
        <v>11</v>
      </c>
      <c r="P165" s="38">
        <v>526</v>
      </c>
      <c r="Q165" s="38">
        <v>95</v>
      </c>
      <c r="R165" s="38">
        <v>527</v>
      </c>
      <c r="S165" s="38">
        <v>20</v>
      </c>
      <c r="T165" s="38">
        <v>470</v>
      </c>
      <c r="U165" s="38">
        <v>723</v>
      </c>
      <c r="V165" s="22" t="s">
        <v>156</v>
      </c>
    </row>
    <row r="166" spans="1:22" ht="12" customHeight="1">
      <c r="A166" s="19" t="s">
        <v>157</v>
      </c>
      <c r="B166" s="61">
        <v>101</v>
      </c>
      <c r="C166" s="37">
        <v>26</v>
      </c>
      <c r="D166" s="37">
        <v>77</v>
      </c>
      <c r="E166" s="37">
        <v>23</v>
      </c>
      <c r="F166" s="37">
        <v>3</v>
      </c>
      <c r="G166" s="38">
        <v>196</v>
      </c>
      <c r="H166" s="38">
        <v>128</v>
      </c>
      <c r="I166" s="38">
        <v>953</v>
      </c>
      <c r="J166" s="38">
        <v>13</v>
      </c>
      <c r="K166" s="38">
        <v>4</v>
      </c>
      <c r="L166" s="38" t="s">
        <v>182</v>
      </c>
      <c r="M166" s="38" t="s">
        <v>182</v>
      </c>
      <c r="N166" s="38">
        <v>279</v>
      </c>
      <c r="O166" s="38">
        <v>19</v>
      </c>
      <c r="P166" s="38">
        <v>393</v>
      </c>
      <c r="Q166" s="38">
        <v>545</v>
      </c>
      <c r="R166" s="38">
        <v>392</v>
      </c>
      <c r="S166" s="38">
        <v>14</v>
      </c>
      <c r="T166" s="38">
        <v>406</v>
      </c>
      <c r="U166" s="38">
        <v>64</v>
      </c>
      <c r="V166" s="22" t="s">
        <v>158</v>
      </c>
    </row>
    <row r="167" spans="1:22" ht="12" customHeight="1">
      <c r="A167" s="19" t="s">
        <v>159</v>
      </c>
      <c r="B167" s="61">
        <v>212</v>
      </c>
      <c r="C167" s="37">
        <v>257</v>
      </c>
      <c r="D167" s="37">
        <v>189</v>
      </c>
      <c r="E167" s="37">
        <v>217</v>
      </c>
      <c r="F167" s="37">
        <v>4</v>
      </c>
      <c r="G167" s="38">
        <v>137</v>
      </c>
      <c r="H167" s="38">
        <v>124</v>
      </c>
      <c r="I167" s="39">
        <v>3198</v>
      </c>
      <c r="J167" s="38">
        <v>15</v>
      </c>
      <c r="K167" s="38">
        <v>11</v>
      </c>
      <c r="L167" s="38">
        <v>1</v>
      </c>
      <c r="M167" s="39" t="s">
        <v>34</v>
      </c>
      <c r="N167" s="38">
        <v>317</v>
      </c>
      <c r="O167" s="38">
        <v>73</v>
      </c>
      <c r="P167" s="38">
        <v>482</v>
      </c>
      <c r="Q167" s="38">
        <v>366</v>
      </c>
      <c r="R167" s="38">
        <v>466</v>
      </c>
      <c r="S167" s="38">
        <v>84</v>
      </c>
      <c r="T167" s="38">
        <v>505</v>
      </c>
      <c r="U167" s="38">
        <v>159</v>
      </c>
      <c r="V167" s="22" t="s">
        <v>160</v>
      </c>
    </row>
    <row r="168" spans="1:22" ht="12" customHeight="1">
      <c r="A168" s="40" t="s">
        <v>161</v>
      </c>
      <c r="B168" s="68">
        <v>122</v>
      </c>
      <c r="C168" s="46">
        <v>147</v>
      </c>
      <c r="D168" s="46">
        <v>102</v>
      </c>
      <c r="E168" s="46">
        <v>136</v>
      </c>
      <c r="F168" s="46" t="s">
        <v>182</v>
      </c>
      <c r="G168" s="46" t="s">
        <v>182</v>
      </c>
      <c r="H168" s="46">
        <v>36</v>
      </c>
      <c r="I168" s="48">
        <v>224</v>
      </c>
      <c r="J168" s="46">
        <v>1</v>
      </c>
      <c r="K168" s="48" t="s">
        <v>34</v>
      </c>
      <c r="L168" s="46" t="s">
        <v>182</v>
      </c>
      <c r="M168" s="46" t="s">
        <v>182</v>
      </c>
      <c r="N168" s="46">
        <v>142</v>
      </c>
      <c r="O168" s="46">
        <v>8</v>
      </c>
      <c r="P168" s="46">
        <v>293</v>
      </c>
      <c r="Q168" s="46">
        <v>443</v>
      </c>
      <c r="R168" s="46">
        <v>250</v>
      </c>
      <c r="S168" s="46">
        <v>28</v>
      </c>
      <c r="T168" s="46">
        <v>251</v>
      </c>
      <c r="U168" s="46">
        <v>56</v>
      </c>
      <c r="V168" s="43" t="s">
        <v>162</v>
      </c>
    </row>
    <row r="169" spans="1:22" s="30" customFormat="1" ht="12" customHeight="1">
      <c r="A169" s="44" t="s">
        <v>163</v>
      </c>
      <c r="B169" s="70">
        <f aca="true" t="shared" si="30" ref="B169:J169">SUM(B170:B171)</f>
        <v>447</v>
      </c>
      <c r="C169" s="64">
        <f t="shared" si="30"/>
        <v>525</v>
      </c>
      <c r="D169" s="64">
        <f t="shared" si="30"/>
        <v>342</v>
      </c>
      <c r="E169" s="64">
        <f t="shared" si="30"/>
        <v>347</v>
      </c>
      <c r="F169" s="64">
        <f t="shared" si="30"/>
        <v>17</v>
      </c>
      <c r="G169" s="65">
        <f t="shared" si="30"/>
        <v>1324</v>
      </c>
      <c r="H169" s="65">
        <f t="shared" si="30"/>
        <v>73</v>
      </c>
      <c r="I169" s="65">
        <f t="shared" si="30"/>
        <v>378</v>
      </c>
      <c r="J169" s="65">
        <f t="shared" si="30"/>
        <v>10</v>
      </c>
      <c r="K169" s="45">
        <v>0</v>
      </c>
      <c r="L169" s="65">
        <f>SUM(L170:L171)</f>
        <v>1</v>
      </c>
      <c r="M169" s="45">
        <v>0</v>
      </c>
      <c r="N169" s="65">
        <f aca="true" t="shared" si="31" ref="N169:U169">SUM(N170:N171)</f>
        <v>980</v>
      </c>
      <c r="O169" s="65">
        <f t="shared" si="31"/>
        <v>184</v>
      </c>
      <c r="P169" s="65">
        <f t="shared" si="31"/>
        <v>1547</v>
      </c>
      <c r="Q169" s="65">
        <f t="shared" si="31"/>
        <v>467</v>
      </c>
      <c r="R169" s="65">
        <f t="shared" si="31"/>
        <v>1593</v>
      </c>
      <c r="S169" s="65">
        <f t="shared" si="31"/>
        <v>166</v>
      </c>
      <c r="T169" s="65">
        <f t="shared" si="31"/>
        <v>1392</v>
      </c>
      <c r="U169" s="65">
        <f t="shared" si="31"/>
        <v>209</v>
      </c>
      <c r="V169" s="35" t="s">
        <v>164</v>
      </c>
    </row>
    <row r="170" spans="1:22" ht="12" customHeight="1">
      <c r="A170" s="19" t="s">
        <v>165</v>
      </c>
      <c r="B170" s="61">
        <v>125</v>
      </c>
      <c r="C170" s="37">
        <v>119</v>
      </c>
      <c r="D170" s="37">
        <v>97</v>
      </c>
      <c r="E170" s="37">
        <v>98</v>
      </c>
      <c r="F170" s="37">
        <v>1</v>
      </c>
      <c r="G170" s="38">
        <v>96</v>
      </c>
      <c r="H170" s="38">
        <v>10</v>
      </c>
      <c r="I170" s="38">
        <v>16</v>
      </c>
      <c r="J170" s="38">
        <v>2</v>
      </c>
      <c r="K170" s="39" t="s">
        <v>34</v>
      </c>
      <c r="L170" s="38" t="s">
        <v>182</v>
      </c>
      <c r="M170" s="38" t="s">
        <v>182</v>
      </c>
      <c r="N170" s="38">
        <v>297</v>
      </c>
      <c r="O170" s="38">
        <v>15</v>
      </c>
      <c r="P170" s="38">
        <v>542</v>
      </c>
      <c r="Q170" s="38">
        <v>75</v>
      </c>
      <c r="R170" s="38">
        <v>553</v>
      </c>
      <c r="S170" s="38">
        <v>10</v>
      </c>
      <c r="T170" s="38">
        <v>461</v>
      </c>
      <c r="U170" s="38">
        <v>25</v>
      </c>
      <c r="V170" s="22" t="s">
        <v>166</v>
      </c>
    </row>
    <row r="171" spans="1:22" ht="12" customHeight="1">
      <c r="A171" s="50" t="s">
        <v>167</v>
      </c>
      <c r="B171" s="71">
        <v>322</v>
      </c>
      <c r="C171" s="72">
        <v>406</v>
      </c>
      <c r="D171" s="72">
        <v>245</v>
      </c>
      <c r="E171" s="72">
        <v>249</v>
      </c>
      <c r="F171" s="72">
        <v>16</v>
      </c>
      <c r="G171" s="72">
        <v>1228</v>
      </c>
      <c r="H171" s="72">
        <v>63</v>
      </c>
      <c r="I171" s="72">
        <v>362</v>
      </c>
      <c r="J171" s="72">
        <v>8</v>
      </c>
      <c r="K171" s="73" t="s">
        <v>34</v>
      </c>
      <c r="L171" s="72">
        <v>1</v>
      </c>
      <c r="M171" s="73" t="s">
        <v>34</v>
      </c>
      <c r="N171" s="72">
        <v>683</v>
      </c>
      <c r="O171" s="72">
        <v>169</v>
      </c>
      <c r="P171" s="72">
        <v>1005</v>
      </c>
      <c r="Q171" s="72">
        <v>392</v>
      </c>
      <c r="R171" s="72">
        <v>1040</v>
      </c>
      <c r="S171" s="72">
        <v>156</v>
      </c>
      <c r="T171" s="72">
        <v>931</v>
      </c>
      <c r="U171" s="72">
        <v>184</v>
      </c>
      <c r="V171" s="53" t="s">
        <v>168</v>
      </c>
    </row>
    <row r="172" spans="1:22" ht="12" customHeight="1">
      <c r="A172" s="21"/>
      <c r="B172" s="3"/>
      <c r="C172" s="21"/>
      <c r="D172" s="21"/>
      <c r="E172" s="21"/>
      <c r="F172" s="21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4"/>
    </row>
    <row r="173" spans="1:22" ht="15.75" customHeight="1">
      <c r="A173" s="1" t="s">
        <v>171</v>
      </c>
      <c r="B173" s="2"/>
      <c r="C173" s="2"/>
      <c r="D173" s="2"/>
      <c r="E173" s="2"/>
      <c r="F173" s="2"/>
      <c r="G173" s="2"/>
      <c r="H173" s="2"/>
      <c r="I173" s="2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4"/>
    </row>
    <row r="174" spans="1:25" ht="14.25" customHeight="1" thickBot="1">
      <c r="A174" s="6" t="s">
        <v>0</v>
      </c>
      <c r="B174" s="7"/>
      <c r="C174" s="7"/>
      <c r="D174" s="7"/>
      <c r="E174" s="7"/>
      <c r="F174" s="7"/>
      <c r="G174" s="7"/>
      <c r="H174" s="8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9"/>
      <c r="X174" s="74"/>
      <c r="Y174" s="74"/>
    </row>
    <row r="175" spans="1:25" s="14" customFormat="1" ht="12" customHeight="1" thickTop="1">
      <c r="A175" s="10" t="s">
        <v>2</v>
      </c>
      <c r="B175" s="11" t="s">
        <v>183</v>
      </c>
      <c r="C175" s="12"/>
      <c r="D175" s="11" t="s">
        <v>184</v>
      </c>
      <c r="E175" s="12"/>
      <c r="F175" s="11" t="s">
        <v>185</v>
      </c>
      <c r="G175" s="12"/>
      <c r="H175" s="11" t="s">
        <v>186</v>
      </c>
      <c r="I175" s="12"/>
      <c r="J175" s="11" t="s">
        <v>187</v>
      </c>
      <c r="K175" s="12"/>
      <c r="L175" s="59" t="s">
        <v>188</v>
      </c>
      <c r="M175" s="12"/>
      <c r="N175" s="11" t="s">
        <v>189</v>
      </c>
      <c r="O175" s="12"/>
      <c r="P175" s="11" t="s">
        <v>190</v>
      </c>
      <c r="Q175" s="12"/>
      <c r="R175" s="11" t="s">
        <v>191</v>
      </c>
      <c r="S175" s="12"/>
      <c r="T175" s="11" t="s">
        <v>192</v>
      </c>
      <c r="U175" s="12"/>
      <c r="V175" s="15" t="s">
        <v>12</v>
      </c>
      <c r="X175" s="75"/>
      <c r="Y175" s="75"/>
    </row>
    <row r="176" spans="1:25" s="14" customFormat="1" ht="12" customHeight="1">
      <c r="A176" s="10"/>
      <c r="B176" s="15" t="s">
        <v>13</v>
      </c>
      <c r="C176" s="16"/>
      <c r="D176" s="15" t="s">
        <v>13</v>
      </c>
      <c r="E176" s="16"/>
      <c r="F176" s="15" t="s">
        <v>13</v>
      </c>
      <c r="G176" s="16"/>
      <c r="H176" s="15" t="s">
        <v>13</v>
      </c>
      <c r="I176" s="16"/>
      <c r="J176" s="15" t="s">
        <v>13</v>
      </c>
      <c r="K176" s="16"/>
      <c r="L176" s="15" t="s">
        <v>13</v>
      </c>
      <c r="M176" s="16"/>
      <c r="N176" s="15" t="s">
        <v>13</v>
      </c>
      <c r="O176" s="16"/>
      <c r="P176" s="15" t="s">
        <v>13</v>
      </c>
      <c r="Q176" s="16"/>
      <c r="R176" s="15" t="s">
        <v>13</v>
      </c>
      <c r="S176" s="16"/>
      <c r="T176" s="15" t="s">
        <v>13</v>
      </c>
      <c r="U176" s="16"/>
      <c r="V176" s="15"/>
      <c r="X176" s="75"/>
      <c r="Y176" s="75"/>
    </row>
    <row r="177" spans="1:25" s="14" customFormat="1" ht="12" customHeight="1">
      <c r="A177" s="17" t="s">
        <v>14</v>
      </c>
      <c r="B177" s="18" t="s">
        <v>15</v>
      </c>
      <c r="C177" s="18" t="s">
        <v>16</v>
      </c>
      <c r="D177" s="18" t="s">
        <v>15</v>
      </c>
      <c r="E177" s="18" t="s">
        <v>16</v>
      </c>
      <c r="F177" s="18" t="s">
        <v>15</v>
      </c>
      <c r="G177" s="18" t="s">
        <v>16</v>
      </c>
      <c r="H177" s="18" t="s">
        <v>15</v>
      </c>
      <c r="I177" s="18" t="s">
        <v>16</v>
      </c>
      <c r="J177" s="18" t="s">
        <v>15</v>
      </c>
      <c r="K177" s="18" t="s">
        <v>16</v>
      </c>
      <c r="L177" s="18" t="s">
        <v>15</v>
      </c>
      <c r="M177" s="18" t="s">
        <v>16</v>
      </c>
      <c r="N177" s="18" t="s">
        <v>15</v>
      </c>
      <c r="O177" s="18" t="s">
        <v>16</v>
      </c>
      <c r="P177" s="18" t="s">
        <v>15</v>
      </c>
      <c r="Q177" s="18" t="s">
        <v>16</v>
      </c>
      <c r="R177" s="18" t="s">
        <v>15</v>
      </c>
      <c r="S177" s="18" t="s">
        <v>16</v>
      </c>
      <c r="T177" s="18" t="s">
        <v>15</v>
      </c>
      <c r="U177" s="18" t="s">
        <v>16</v>
      </c>
      <c r="V177" s="18" t="s">
        <v>17</v>
      </c>
      <c r="X177" s="75"/>
      <c r="Y177" s="75"/>
    </row>
    <row r="178" spans="1:25" ht="12" customHeight="1">
      <c r="A178" s="19" t="s">
        <v>18</v>
      </c>
      <c r="B178" s="61">
        <v>37852</v>
      </c>
      <c r="C178" s="37">
        <v>41163</v>
      </c>
      <c r="D178" s="37">
        <v>50174</v>
      </c>
      <c r="E178" s="37">
        <v>21588</v>
      </c>
      <c r="F178" s="37">
        <v>63618</v>
      </c>
      <c r="G178" s="38">
        <v>56667</v>
      </c>
      <c r="H178" s="38">
        <v>49950</v>
      </c>
      <c r="I178" s="38">
        <v>24320</v>
      </c>
      <c r="J178" s="38">
        <v>37875</v>
      </c>
      <c r="K178" s="38">
        <v>6210</v>
      </c>
      <c r="L178" s="38">
        <v>9589</v>
      </c>
      <c r="M178" s="38">
        <v>34176</v>
      </c>
      <c r="N178" s="38">
        <v>15069</v>
      </c>
      <c r="O178" s="38">
        <v>9900</v>
      </c>
      <c r="P178" s="38">
        <v>19674</v>
      </c>
      <c r="Q178" s="38">
        <v>4644</v>
      </c>
      <c r="R178" s="38">
        <v>42794</v>
      </c>
      <c r="S178" s="38">
        <v>30214</v>
      </c>
      <c r="T178" s="38">
        <v>19170</v>
      </c>
      <c r="U178" s="38">
        <v>60441</v>
      </c>
      <c r="V178" s="22" t="s">
        <v>19</v>
      </c>
      <c r="X178" s="74"/>
      <c r="Y178" s="74"/>
    </row>
    <row r="179" spans="1:25" ht="12" customHeight="1">
      <c r="A179" s="23" t="s">
        <v>20</v>
      </c>
      <c r="B179" s="61">
        <v>36370</v>
      </c>
      <c r="C179" s="37">
        <v>40994</v>
      </c>
      <c r="D179" s="37">
        <v>47918</v>
      </c>
      <c r="E179" s="37">
        <v>21045</v>
      </c>
      <c r="F179" s="37">
        <v>60812</v>
      </c>
      <c r="G179" s="38">
        <v>55853</v>
      </c>
      <c r="H179" s="38">
        <v>47783</v>
      </c>
      <c r="I179" s="38">
        <v>24111</v>
      </c>
      <c r="J179" s="38">
        <v>36277</v>
      </c>
      <c r="K179" s="38">
        <v>6136</v>
      </c>
      <c r="L179" s="38">
        <v>9272</v>
      </c>
      <c r="M179" s="38">
        <v>34044</v>
      </c>
      <c r="N179" s="38">
        <v>14473</v>
      </c>
      <c r="O179" s="38">
        <v>9886</v>
      </c>
      <c r="P179" s="38">
        <v>18979</v>
      </c>
      <c r="Q179" s="38">
        <v>4628</v>
      </c>
      <c r="R179" s="38">
        <v>41269</v>
      </c>
      <c r="S179" s="38">
        <v>29876</v>
      </c>
      <c r="T179" s="38">
        <v>18351</v>
      </c>
      <c r="U179" s="38">
        <v>59919</v>
      </c>
      <c r="V179" s="22" t="s">
        <v>21</v>
      </c>
      <c r="X179" s="74"/>
      <c r="Y179" s="74"/>
    </row>
    <row r="180" spans="1:25" ht="12" customHeight="1">
      <c r="A180" s="19" t="s">
        <v>22</v>
      </c>
      <c r="B180" s="61">
        <v>24686</v>
      </c>
      <c r="C180" s="37">
        <v>44761</v>
      </c>
      <c r="D180" s="37">
        <v>30494</v>
      </c>
      <c r="E180" s="37">
        <v>13565</v>
      </c>
      <c r="F180" s="37">
        <v>38202</v>
      </c>
      <c r="G180" s="38">
        <v>49097</v>
      </c>
      <c r="H180" s="38">
        <v>29962</v>
      </c>
      <c r="I180" s="38">
        <v>39546</v>
      </c>
      <c r="J180" s="38">
        <v>23430</v>
      </c>
      <c r="K180" s="38">
        <v>4698</v>
      </c>
      <c r="L180" s="38">
        <v>5560</v>
      </c>
      <c r="M180" s="38">
        <v>26490</v>
      </c>
      <c r="N180" s="38">
        <v>9645</v>
      </c>
      <c r="O180" s="38">
        <v>12222</v>
      </c>
      <c r="P180" s="38">
        <v>13424</v>
      </c>
      <c r="Q180" s="38">
        <v>7083</v>
      </c>
      <c r="R180" s="38">
        <v>28253</v>
      </c>
      <c r="S180" s="38">
        <v>29026</v>
      </c>
      <c r="T180" s="38">
        <v>49526</v>
      </c>
      <c r="U180" s="38">
        <v>98117</v>
      </c>
      <c r="V180" s="22" t="s">
        <v>23</v>
      </c>
      <c r="X180" s="74"/>
      <c r="Y180" s="74"/>
    </row>
    <row r="181" spans="1:25" ht="12" customHeight="1">
      <c r="A181" s="19"/>
      <c r="B181" s="61"/>
      <c r="C181" s="37"/>
      <c r="D181" s="37"/>
      <c r="E181" s="37"/>
      <c r="F181" s="37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25"/>
      <c r="X181" s="74"/>
      <c r="Y181" s="74"/>
    </row>
    <row r="182" spans="1:25" s="30" customFormat="1" ht="12" customHeight="1">
      <c r="A182" s="26" t="s">
        <v>24</v>
      </c>
      <c r="B182" s="62">
        <f aca="true" t="shared" si="32" ref="B182:U182">SUM(B184:B185)</f>
        <v>20203</v>
      </c>
      <c r="C182" s="63">
        <f t="shared" si="32"/>
        <v>37789</v>
      </c>
      <c r="D182" s="63">
        <f t="shared" si="32"/>
        <v>24569</v>
      </c>
      <c r="E182" s="63">
        <f t="shared" si="32"/>
        <v>10726</v>
      </c>
      <c r="F182" s="64">
        <f t="shared" si="32"/>
        <v>30028</v>
      </c>
      <c r="G182" s="65">
        <f t="shared" si="32"/>
        <v>38642</v>
      </c>
      <c r="H182" s="65">
        <f t="shared" si="32"/>
        <v>23274</v>
      </c>
      <c r="I182" s="65">
        <f t="shared" si="32"/>
        <v>44921</v>
      </c>
      <c r="J182" s="65">
        <f t="shared" si="32"/>
        <v>19465</v>
      </c>
      <c r="K182" s="65">
        <f t="shared" si="32"/>
        <v>4662</v>
      </c>
      <c r="L182" s="65">
        <f t="shared" si="32"/>
        <v>4657</v>
      </c>
      <c r="M182" s="65">
        <f t="shared" si="32"/>
        <v>19630</v>
      </c>
      <c r="N182" s="65">
        <f t="shared" si="32"/>
        <v>7271</v>
      </c>
      <c r="O182" s="65">
        <f t="shared" si="32"/>
        <v>8024</v>
      </c>
      <c r="P182" s="65">
        <f t="shared" si="32"/>
        <v>11963</v>
      </c>
      <c r="Q182" s="65">
        <f t="shared" si="32"/>
        <v>5188</v>
      </c>
      <c r="R182" s="65">
        <f t="shared" si="32"/>
        <v>19526</v>
      </c>
      <c r="S182" s="65">
        <f t="shared" si="32"/>
        <v>22566</v>
      </c>
      <c r="T182" s="65">
        <f t="shared" si="32"/>
        <v>38775</v>
      </c>
      <c r="U182" s="65">
        <f t="shared" si="32"/>
        <v>71726</v>
      </c>
      <c r="V182" s="31" t="s">
        <v>25</v>
      </c>
      <c r="X182" s="76"/>
      <c r="Y182" s="76"/>
    </row>
    <row r="183" spans="1:25" s="30" customFormat="1" ht="12" customHeight="1">
      <c r="A183" s="26"/>
      <c r="B183" s="61"/>
      <c r="C183" s="37"/>
      <c r="D183" s="66"/>
      <c r="E183" s="66"/>
      <c r="F183" s="66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35"/>
      <c r="X183" s="74"/>
      <c r="Y183" s="74"/>
    </row>
    <row r="184" spans="1:25" s="30" customFormat="1" ht="12" customHeight="1">
      <c r="A184" s="36" t="s">
        <v>26</v>
      </c>
      <c r="B184" s="62">
        <f aca="true" t="shared" si="33" ref="B184:U184">SUM(B187:B197)</f>
        <v>7353</v>
      </c>
      <c r="C184" s="63">
        <f t="shared" si="33"/>
        <v>18678</v>
      </c>
      <c r="D184" s="63">
        <f t="shared" si="33"/>
        <v>9264</v>
      </c>
      <c r="E184" s="63">
        <f t="shared" si="33"/>
        <v>6136</v>
      </c>
      <c r="F184" s="64">
        <f t="shared" si="33"/>
        <v>10977</v>
      </c>
      <c r="G184" s="65">
        <f t="shared" si="33"/>
        <v>10138</v>
      </c>
      <c r="H184" s="65">
        <f t="shared" si="33"/>
        <v>8749</v>
      </c>
      <c r="I184" s="65">
        <f t="shared" si="33"/>
        <v>39012</v>
      </c>
      <c r="J184" s="65">
        <f t="shared" si="33"/>
        <v>7001</v>
      </c>
      <c r="K184" s="65">
        <f t="shared" si="33"/>
        <v>1916</v>
      </c>
      <c r="L184" s="65">
        <f t="shared" si="33"/>
        <v>2201</v>
      </c>
      <c r="M184" s="65">
        <f t="shared" si="33"/>
        <v>14620</v>
      </c>
      <c r="N184" s="65">
        <f t="shared" si="33"/>
        <v>2772</v>
      </c>
      <c r="O184" s="65">
        <f t="shared" si="33"/>
        <v>7034</v>
      </c>
      <c r="P184" s="65">
        <f t="shared" si="33"/>
        <v>4147</v>
      </c>
      <c r="Q184" s="65">
        <f t="shared" si="33"/>
        <v>1076</v>
      </c>
      <c r="R184" s="65">
        <f t="shared" si="33"/>
        <v>6832</v>
      </c>
      <c r="S184" s="65">
        <f t="shared" si="33"/>
        <v>2889</v>
      </c>
      <c r="T184" s="65">
        <f t="shared" si="33"/>
        <v>15595</v>
      </c>
      <c r="U184" s="65">
        <f t="shared" si="33"/>
        <v>47494</v>
      </c>
      <c r="V184" s="35" t="s">
        <v>27</v>
      </c>
      <c r="X184" s="76"/>
      <c r="Y184" s="76"/>
    </row>
    <row r="185" spans="1:25" s="30" customFormat="1" ht="12" customHeight="1">
      <c r="A185" s="36" t="s">
        <v>28</v>
      </c>
      <c r="B185" s="62">
        <f aca="true" t="shared" si="34" ref="B185:U185">SUM(B198+B202+B208+B211+B216+B218+B227+B236+B240+B243+B249+B254)</f>
        <v>12850</v>
      </c>
      <c r="C185" s="63">
        <f t="shared" si="34"/>
        <v>19111</v>
      </c>
      <c r="D185" s="63">
        <f t="shared" si="34"/>
        <v>15305</v>
      </c>
      <c r="E185" s="63">
        <f t="shared" si="34"/>
        <v>4590</v>
      </c>
      <c r="F185" s="64">
        <f t="shared" si="34"/>
        <v>19051</v>
      </c>
      <c r="G185" s="65">
        <f t="shared" si="34"/>
        <v>28504</v>
      </c>
      <c r="H185" s="65">
        <f t="shared" si="34"/>
        <v>14525</v>
      </c>
      <c r="I185" s="65">
        <f t="shared" si="34"/>
        <v>5909</v>
      </c>
      <c r="J185" s="65">
        <f t="shared" si="34"/>
        <v>12464</v>
      </c>
      <c r="K185" s="65">
        <f t="shared" si="34"/>
        <v>2746</v>
      </c>
      <c r="L185" s="65">
        <f t="shared" si="34"/>
        <v>2456</v>
      </c>
      <c r="M185" s="65">
        <f t="shared" si="34"/>
        <v>5010</v>
      </c>
      <c r="N185" s="65">
        <f t="shared" si="34"/>
        <v>4499</v>
      </c>
      <c r="O185" s="65">
        <f t="shared" si="34"/>
        <v>990</v>
      </c>
      <c r="P185" s="65">
        <f t="shared" si="34"/>
        <v>7816</v>
      </c>
      <c r="Q185" s="65">
        <f t="shared" si="34"/>
        <v>4112</v>
      </c>
      <c r="R185" s="65">
        <f t="shared" si="34"/>
        <v>12694</v>
      </c>
      <c r="S185" s="65">
        <f t="shared" si="34"/>
        <v>19677</v>
      </c>
      <c r="T185" s="65">
        <f t="shared" si="34"/>
        <v>23180</v>
      </c>
      <c r="U185" s="65">
        <f t="shared" si="34"/>
        <v>24232</v>
      </c>
      <c r="V185" s="35" t="s">
        <v>29</v>
      </c>
      <c r="X185" s="76"/>
      <c r="Y185" s="76"/>
    </row>
    <row r="186" spans="1:25" ht="12" customHeight="1">
      <c r="A186" s="21"/>
      <c r="B186" s="61"/>
      <c r="C186" s="37"/>
      <c r="D186" s="37"/>
      <c r="E186" s="37"/>
      <c r="F186" s="37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25"/>
      <c r="X186" s="74"/>
      <c r="Y186" s="74"/>
    </row>
    <row r="187" spans="1:25" ht="12" customHeight="1">
      <c r="A187" s="19" t="s">
        <v>30</v>
      </c>
      <c r="B187" s="61">
        <v>1476</v>
      </c>
      <c r="C187" s="37">
        <v>2074</v>
      </c>
      <c r="D187" s="37">
        <v>1657</v>
      </c>
      <c r="E187" s="37">
        <v>682</v>
      </c>
      <c r="F187" s="37">
        <v>1897</v>
      </c>
      <c r="G187" s="38">
        <v>1392</v>
      </c>
      <c r="H187" s="38">
        <v>1431</v>
      </c>
      <c r="I187" s="38">
        <v>801</v>
      </c>
      <c r="J187" s="38">
        <v>1073</v>
      </c>
      <c r="K187" s="38">
        <v>759</v>
      </c>
      <c r="L187" s="38">
        <v>305</v>
      </c>
      <c r="M187" s="39">
        <v>205</v>
      </c>
      <c r="N187" s="38">
        <v>479</v>
      </c>
      <c r="O187" s="38">
        <v>98</v>
      </c>
      <c r="P187" s="38">
        <v>638</v>
      </c>
      <c r="Q187" s="38">
        <v>302</v>
      </c>
      <c r="R187" s="38">
        <v>1474</v>
      </c>
      <c r="S187" s="38">
        <v>1065</v>
      </c>
      <c r="T187" s="38">
        <v>2744</v>
      </c>
      <c r="U187" s="38">
        <v>12118</v>
      </c>
      <c r="V187" s="22" t="s">
        <v>31</v>
      </c>
      <c r="X187" s="74"/>
      <c r="Y187" s="74"/>
    </row>
    <row r="188" spans="1:25" ht="12" customHeight="1">
      <c r="A188" s="19" t="s">
        <v>32</v>
      </c>
      <c r="B188" s="61">
        <v>163</v>
      </c>
      <c r="C188" s="37">
        <v>211</v>
      </c>
      <c r="D188" s="37">
        <v>175</v>
      </c>
      <c r="E188" s="37">
        <v>128</v>
      </c>
      <c r="F188" s="37">
        <v>236</v>
      </c>
      <c r="G188" s="38">
        <v>241</v>
      </c>
      <c r="H188" s="38">
        <v>136</v>
      </c>
      <c r="I188" s="38">
        <v>203</v>
      </c>
      <c r="J188" s="38">
        <v>72</v>
      </c>
      <c r="K188" s="38">
        <v>31</v>
      </c>
      <c r="L188" s="38">
        <v>6</v>
      </c>
      <c r="M188" s="38">
        <v>8</v>
      </c>
      <c r="N188" s="38">
        <v>19</v>
      </c>
      <c r="O188" s="38">
        <v>4</v>
      </c>
      <c r="P188" s="38">
        <v>28</v>
      </c>
      <c r="Q188" s="38">
        <v>2</v>
      </c>
      <c r="R188" s="38">
        <v>174</v>
      </c>
      <c r="S188" s="38">
        <v>216</v>
      </c>
      <c r="T188" s="38">
        <v>393</v>
      </c>
      <c r="U188" s="38">
        <v>2067</v>
      </c>
      <c r="V188" s="22" t="s">
        <v>23</v>
      </c>
      <c r="X188" s="74"/>
      <c r="Y188" s="74"/>
    </row>
    <row r="189" spans="1:25" ht="12" customHeight="1">
      <c r="A189" s="19" t="s">
        <v>33</v>
      </c>
      <c r="B189" s="61">
        <v>645</v>
      </c>
      <c r="C189" s="37">
        <v>1090</v>
      </c>
      <c r="D189" s="37">
        <v>790</v>
      </c>
      <c r="E189" s="37">
        <v>399</v>
      </c>
      <c r="F189" s="37">
        <v>951</v>
      </c>
      <c r="G189" s="38">
        <v>704</v>
      </c>
      <c r="H189" s="38">
        <v>841</v>
      </c>
      <c r="I189" s="38">
        <v>301</v>
      </c>
      <c r="J189" s="38">
        <v>541</v>
      </c>
      <c r="K189" s="38">
        <v>363</v>
      </c>
      <c r="L189" s="38">
        <v>420</v>
      </c>
      <c r="M189" s="39">
        <v>485</v>
      </c>
      <c r="N189" s="38">
        <v>249</v>
      </c>
      <c r="O189" s="38">
        <v>50</v>
      </c>
      <c r="P189" s="38">
        <v>332</v>
      </c>
      <c r="Q189" s="38">
        <v>11</v>
      </c>
      <c r="R189" s="38">
        <v>479</v>
      </c>
      <c r="S189" s="38">
        <v>211</v>
      </c>
      <c r="T189" s="38">
        <v>1784</v>
      </c>
      <c r="U189" s="38">
        <v>4992</v>
      </c>
      <c r="V189" s="22" t="s">
        <v>35</v>
      </c>
      <c r="X189" s="74"/>
      <c r="Y189" s="74"/>
    </row>
    <row r="190" spans="1:25" ht="12" customHeight="1">
      <c r="A190" s="19" t="s">
        <v>36</v>
      </c>
      <c r="B190" s="61">
        <v>557</v>
      </c>
      <c r="C190" s="37">
        <v>424</v>
      </c>
      <c r="D190" s="37">
        <v>957</v>
      </c>
      <c r="E190" s="37">
        <v>348</v>
      </c>
      <c r="F190" s="37">
        <v>1033</v>
      </c>
      <c r="G190" s="38">
        <v>536</v>
      </c>
      <c r="H190" s="38">
        <v>645</v>
      </c>
      <c r="I190" s="38">
        <v>130</v>
      </c>
      <c r="J190" s="38">
        <v>616</v>
      </c>
      <c r="K190" s="38">
        <v>76</v>
      </c>
      <c r="L190" s="38">
        <v>102</v>
      </c>
      <c r="M190" s="39">
        <v>9901</v>
      </c>
      <c r="N190" s="38">
        <v>172</v>
      </c>
      <c r="O190" s="38">
        <v>25</v>
      </c>
      <c r="P190" s="38">
        <v>288</v>
      </c>
      <c r="Q190" s="38">
        <v>60</v>
      </c>
      <c r="R190" s="38">
        <v>771</v>
      </c>
      <c r="S190" s="38">
        <v>519</v>
      </c>
      <c r="T190" s="38">
        <v>1430</v>
      </c>
      <c r="U190" s="38">
        <v>2717</v>
      </c>
      <c r="V190" s="22" t="s">
        <v>37</v>
      </c>
      <c r="X190" s="74"/>
      <c r="Y190" s="74"/>
    </row>
    <row r="191" spans="1:25" ht="12" customHeight="1">
      <c r="A191" s="19" t="s">
        <v>38</v>
      </c>
      <c r="B191" s="61">
        <v>495</v>
      </c>
      <c r="C191" s="37">
        <v>220</v>
      </c>
      <c r="D191" s="37">
        <v>583</v>
      </c>
      <c r="E191" s="37">
        <v>125</v>
      </c>
      <c r="F191" s="37">
        <v>634</v>
      </c>
      <c r="G191" s="38">
        <v>210</v>
      </c>
      <c r="H191" s="38">
        <v>540</v>
      </c>
      <c r="I191" s="38">
        <v>704</v>
      </c>
      <c r="J191" s="38">
        <v>500</v>
      </c>
      <c r="K191" s="38">
        <v>44</v>
      </c>
      <c r="L191" s="38">
        <v>19</v>
      </c>
      <c r="M191" s="38">
        <v>2</v>
      </c>
      <c r="N191" s="38">
        <v>226</v>
      </c>
      <c r="O191" s="38">
        <v>9</v>
      </c>
      <c r="P191" s="38">
        <v>238</v>
      </c>
      <c r="Q191" s="38">
        <v>4</v>
      </c>
      <c r="R191" s="38">
        <v>442</v>
      </c>
      <c r="S191" s="38">
        <v>136</v>
      </c>
      <c r="T191" s="38">
        <v>953</v>
      </c>
      <c r="U191" s="38">
        <v>744</v>
      </c>
      <c r="V191" s="22" t="s">
        <v>39</v>
      </c>
      <c r="X191" s="74"/>
      <c r="Y191" s="74"/>
    </row>
    <row r="192" spans="1:25" ht="12" customHeight="1">
      <c r="A192" s="19" t="s">
        <v>40</v>
      </c>
      <c r="B192" s="61">
        <v>381</v>
      </c>
      <c r="C192" s="37">
        <v>649</v>
      </c>
      <c r="D192" s="37">
        <v>453</v>
      </c>
      <c r="E192" s="37">
        <v>371</v>
      </c>
      <c r="F192" s="37">
        <v>539</v>
      </c>
      <c r="G192" s="38">
        <v>1505</v>
      </c>
      <c r="H192" s="38">
        <v>468</v>
      </c>
      <c r="I192" s="38">
        <v>167</v>
      </c>
      <c r="J192" s="38">
        <v>313</v>
      </c>
      <c r="K192" s="38">
        <v>118</v>
      </c>
      <c r="L192" s="38">
        <v>157</v>
      </c>
      <c r="M192" s="38">
        <v>410</v>
      </c>
      <c r="N192" s="38">
        <v>138</v>
      </c>
      <c r="O192" s="38">
        <v>65</v>
      </c>
      <c r="P192" s="38">
        <v>190</v>
      </c>
      <c r="Q192" s="38">
        <v>47</v>
      </c>
      <c r="R192" s="38">
        <v>348</v>
      </c>
      <c r="S192" s="38">
        <v>268</v>
      </c>
      <c r="T192" s="38">
        <v>866</v>
      </c>
      <c r="U192" s="38">
        <v>2021</v>
      </c>
      <c r="V192" s="22" t="s">
        <v>41</v>
      </c>
      <c r="X192" s="74"/>
      <c r="Y192" s="74"/>
    </row>
    <row r="193" spans="1:25" ht="12" customHeight="1">
      <c r="A193" s="19" t="s">
        <v>42</v>
      </c>
      <c r="B193" s="61">
        <v>60</v>
      </c>
      <c r="C193" s="47">
        <v>12</v>
      </c>
      <c r="D193" s="37">
        <v>99</v>
      </c>
      <c r="E193" s="47">
        <v>10</v>
      </c>
      <c r="F193" s="37">
        <v>111</v>
      </c>
      <c r="G193" s="38">
        <v>15</v>
      </c>
      <c r="H193" s="38">
        <v>98</v>
      </c>
      <c r="I193" s="39">
        <v>4</v>
      </c>
      <c r="J193" s="38">
        <v>54</v>
      </c>
      <c r="K193" s="38">
        <v>6</v>
      </c>
      <c r="L193" s="38">
        <v>4</v>
      </c>
      <c r="M193" s="38" t="s">
        <v>34</v>
      </c>
      <c r="N193" s="38">
        <v>23</v>
      </c>
      <c r="O193" s="38" t="s">
        <v>34</v>
      </c>
      <c r="P193" s="38">
        <v>28</v>
      </c>
      <c r="Q193" s="38" t="s">
        <v>34</v>
      </c>
      <c r="R193" s="38">
        <v>43</v>
      </c>
      <c r="S193" s="39">
        <v>1</v>
      </c>
      <c r="T193" s="38">
        <v>88</v>
      </c>
      <c r="U193" s="39">
        <v>4</v>
      </c>
      <c r="V193" s="22" t="s">
        <v>25</v>
      </c>
      <c r="X193" s="74"/>
      <c r="Y193" s="74"/>
    </row>
    <row r="194" spans="1:25" ht="12" customHeight="1">
      <c r="A194" s="19" t="s">
        <v>43</v>
      </c>
      <c r="B194" s="61">
        <v>945</v>
      </c>
      <c r="C194" s="37">
        <v>11892</v>
      </c>
      <c r="D194" s="37">
        <v>933</v>
      </c>
      <c r="E194" s="37">
        <v>193</v>
      </c>
      <c r="F194" s="37">
        <v>1327</v>
      </c>
      <c r="G194" s="38">
        <v>4542</v>
      </c>
      <c r="H194" s="38">
        <v>1237</v>
      </c>
      <c r="I194" s="38">
        <v>293</v>
      </c>
      <c r="J194" s="38">
        <v>762</v>
      </c>
      <c r="K194" s="38">
        <v>357</v>
      </c>
      <c r="L194" s="38">
        <v>50</v>
      </c>
      <c r="M194" s="38">
        <v>12</v>
      </c>
      <c r="N194" s="38">
        <v>304</v>
      </c>
      <c r="O194" s="38">
        <v>6485</v>
      </c>
      <c r="P194" s="38">
        <v>611</v>
      </c>
      <c r="Q194" s="38">
        <v>578</v>
      </c>
      <c r="R194" s="38">
        <v>965</v>
      </c>
      <c r="S194" s="38">
        <v>283</v>
      </c>
      <c r="T194" s="38">
        <v>1605</v>
      </c>
      <c r="U194" s="38">
        <v>20545</v>
      </c>
      <c r="V194" s="22" t="s">
        <v>44</v>
      </c>
      <c r="X194" s="74"/>
      <c r="Y194" s="74"/>
    </row>
    <row r="195" spans="1:25" ht="12" customHeight="1">
      <c r="A195" s="19" t="s">
        <v>45</v>
      </c>
      <c r="B195" s="61">
        <v>525</v>
      </c>
      <c r="C195" s="37">
        <v>363</v>
      </c>
      <c r="D195" s="37">
        <v>954</v>
      </c>
      <c r="E195" s="37">
        <v>565</v>
      </c>
      <c r="F195" s="37">
        <v>1152</v>
      </c>
      <c r="G195" s="38">
        <v>155</v>
      </c>
      <c r="H195" s="38">
        <v>803</v>
      </c>
      <c r="I195" s="38">
        <v>33588</v>
      </c>
      <c r="J195" s="38">
        <v>740</v>
      </c>
      <c r="K195" s="38">
        <v>38</v>
      </c>
      <c r="L195" s="38">
        <v>231</v>
      </c>
      <c r="M195" s="38">
        <v>2879</v>
      </c>
      <c r="N195" s="38">
        <v>206</v>
      </c>
      <c r="O195" s="38">
        <v>207</v>
      </c>
      <c r="P195" s="38">
        <v>354</v>
      </c>
      <c r="Q195" s="38">
        <v>7</v>
      </c>
      <c r="R195" s="38">
        <v>614</v>
      </c>
      <c r="S195" s="38">
        <v>57</v>
      </c>
      <c r="T195" s="38">
        <v>1223</v>
      </c>
      <c r="U195" s="38">
        <v>653</v>
      </c>
      <c r="V195" s="22" t="s">
        <v>46</v>
      </c>
      <c r="X195" s="74"/>
      <c r="Y195" s="74"/>
    </row>
    <row r="196" spans="1:25" ht="12" customHeight="1">
      <c r="A196" s="19" t="s">
        <v>47</v>
      </c>
      <c r="B196" s="61">
        <v>652</v>
      </c>
      <c r="C196" s="37">
        <v>201</v>
      </c>
      <c r="D196" s="37">
        <v>817</v>
      </c>
      <c r="E196" s="37">
        <v>259</v>
      </c>
      <c r="F196" s="37">
        <v>927</v>
      </c>
      <c r="G196" s="38">
        <v>117</v>
      </c>
      <c r="H196" s="38">
        <v>772</v>
      </c>
      <c r="I196" s="38">
        <v>411</v>
      </c>
      <c r="J196" s="38">
        <v>669</v>
      </c>
      <c r="K196" s="38">
        <v>21</v>
      </c>
      <c r="L196" s="38">
        <v>189</v>
      </c>
      <c r="M196" s="39">
        <v>137</v>
      </c>
      <c r="N196" s="38">
        <v>322</v>
      </c>
      <c r="O196" s="38">
        <v>52</v>
      </c>
      <c r="P196" s="38">
        <v>416</v>
      </c>
      <c r="Q196" s="38">
        <v>13</v>
      </c>
      <c r="R196" s="38">
        <v>541</v>
      </c>
      <c r="S196" s="38">
        <v>36</v>
      </c>
      <c r="T196" s="38">
        <v>1220</v>
      </c>
      <c r="U196" s="38">
        <v>344</v>
      </c>
      <c r="V196" s="22" t="s">
        <v>48</v>
      </c>
      <c r="X196" s="74"/>
      <c r="Y196" s="74"/>
    </row>
    <row r="197" spans="1:25" ht="12" customHeight="1">
      <c r="A197" s="40" t="s">
        <v>49</v>
      </c>
      <c r="B197" s="68">
        <v>1454</v>
      </c>
      <c r="C197" s="46">
        <v>1542</v>
      </c>
      <c r="D197" s="46">
        <v>1846</v>
      </c>
      <c r="E197" s="46">
        <v>3056</v>
      </c>
      <c r="F197" s="46">
        <v>2170</v>
      </c>
      <c r="G197" s="46">
        <v>721</v>
      </c>
      <c r="H197" s="46">
        <v>1778</v>
      </c>
      <c r="I197" s="46">
        <v>2410</v>
      </c>
      <c r="J197" s="46">
        <v>1661</v>
      </c>
      <c r="K197" s="46">
        <v>103</v>
      </c>
      <c r="L197" s="46">
        <v>718</v>
      </c>
      <c r="M197" s="48">
        <v>581</v>
      </c>
      <c r="N197" s="46">
        <v>634</v>
      </c>
      <c r="O197" s="46">
        <v>39</v>
      </c>
      <c r="P197" s="46">
        <v>1024</v>
      </c>
      <c r="Q197" s="46">
        <v>52</v>
      </c>
      <c r="R197" s="46">
        <v>981</v>
      </c>
      <c r="S197" s="46">
        <v>97</v>
      </c>
      <c r="T197" s="46">
        <v>3289</v>
      </c>
      <c r="U197" s="46">
        <v>1289</v>
      </c>
      <c r="V197" s="43" t="s">
        <v>50</v>
      </c>
      <c r="X197" s="74"/>
      <c r="Y197" s="74"/>
    </row>
    <row r="198" spans="1:25" s="30" customFormat="1" ht="12" customHeight="1">
      <c r="A198" s="44" t="s">
        <v>51</v>
      </c>
      <c r="B198" s="62">
        <f aca="true" t="shared" si="35" ref="B198:U198">SUM(B199:B201)</f>
        <v>601</v>
      </c>
      <c r="C198" s="63">
        <f t="shared" si="35"/>
        <v>447</v>
      </c>
      <c r="D198" s="63">
        <f t="shared" si="35"/>
        <v>745</v>
      </c>
      <c r="E198" s="63">
        <f t="shared" si="35"/>
        <v>315</v>
      </c>
      <c r="F198" s="64">
        <f t="shared" si="35"/>
        <v>820</v>
      </c>
      <c r="G198" s="65">
        <f t="shared" si="35"/>
        <v>1359</v>
      </c>
      <c r="H198" s="65">
        <f t="shared" si="35"/>
        <v>660</v>
      </c>
      <c r="I198" s="65">
        <f t="shared" si="35"/>
        <v>3788</v>
      </c>
      <c r="J198" s="65">
        <f t="shared" si="35"/>
        <v>609</v>
      </c>
      <c r="K198" s="69">
        <f t="shared" si="35"/>
        <v>25</v>
      </c>
      <c r="L198" s="65">
        <f t="shared" si="35"/>
        <v>250</v>
      </c>
      <c r="M198" s="69">
        <f t="shared" si="35"/>
        <v>1771</v>
      </c>
      <c r="N198" s="65">
        <f t="shared" si="35"/>
        <v>296</v>
      </c>
      <c r="O198" s="65">
        <f t="shared" si="35"/>
        <v>5</v>
      </c>
      <c r="P198" s="65">
        <f t="shared" si="35"/>
        <v>335</v>
      </c>
      <c r="Q198" s="65">
        <f t="shared" si="35"/>
        <v>3</v>
      </c>
      <c r="R198" s="65">
        <f t="shared" si="35"/>
        <v>448</v>
      </c>
      <c r="S198" s="65">
        <f t="shared" si="35"/>
        <v>45</v>
      </c>
      <c r="T198" s="65">
        <f t="shared" si="35"/>
        <v>1180</v>
      </c>
      <c r="U198" s="65">
        <f t="shared" si="35"/>
        <v>954</v>
      </c>
      <c r="V198" s="35" t="s">
        <v>52</v>
      </c>
      <c r="X198" s="76"/>
      <c r="Y198" s="76"/>
    </row>
    <row r="199" spans="1:25" ht="12" customHeight="1">
      <c r="A199" s="19" t="s">
        <v>53</v>
      </c>
      <c r="B199" s="61">
        <v>244</v>
      </c>
      <c r="C199" s="37">
        <v>4</v>
      </c>
      <c r="D199" s="37">
        <v>289</v>
      </c>
      <c r="E199" s="37">
        <v>9</v>
      </c>
      <c r="F199" s="37">
        <v>298</v>
      </c>
      <c r="G199" s="38">
        <v>5</v>
      </c>
      <c r="H199" s="38">
        <v>237</v>
      </c>
      <c r="I199" s="39">
        <v>167</v>
      </c>
      <c r="J199" s="38">
        <v>244</v>
      </c>
      <c r="K199" s="38">
        <v>2</v>
      </c>
      <c r="L199" s="38">
        <v>13</v>
      </c>
      <c r="M199" s="38" t="s">
        <v>34</v>
      </c>
      <c r="N199" s="38">
        <v>125</v>
      </c>
      <c r="O199" s="38" t="s">
        <v>34</v>
      </c>
      <c r="P199" s="38">
        <v>138</v>
      </c>
      <c r="Q199" s="38" t="s">
        <v>34</v>
      </c>
      <c r="R199" s="38">
        <v>212</v>
      </c>
      <c r="S199" s="38">
        <v>13</v>
      </c>
      <c r="T199" s="38">
        <v>397</v>
      </c>
      <c r="U199" s="38">
        <v>47</v>
      </c>
      <c r="V199" s="22" t="s">
        <v>54</v>
      </c>
      <c r="X199" s="74"/>
      <c r="Y199" s="74"/>
    </row>
    <row r="200" spans="1:25" ht="12" customHeight="1">
      <c r="A200" s="19" t="s">
        <v>55</v>
      </c>
      <c r="B200" s="61">
        <v>156</v>
      </c>
      <c r="C200" s="37">
        <v>346</v>
      </c>
      <c r="D200" s="37">
        <v>212</v>
      </c>
      <c r="E200" s="37">
        <v>267</v>
      </c>
      <c r="F200" s="37">
        <v>264</v>
      </c>
      <c r="G200" s="38">
        <v>1143</v>
      </c>
      <c r="H200" s="38">
        <v>206</v>
      </c>
      <c r="I200" s="38">
        <v>3416</v>
      </c>
      <c r="J200" s="38">
        <v>141</v>
      </c>
      <c r="K200" s="38">
        <v>9</v>
      </c>
      <c r="L200" s="38">
        <v>146</v>
      </c>
      <c r="M200" s="38">
        <v>1748</v>
      </c>
      <c r="N200" s="38">
        <v>67</v>
      </c>
      <c r="O200" s="38">
        <v>1</v>
      </c>
      <c r="P200" s="38">
        <v>69</v>
      </c>
      <c r="Q200" s="38" t="s">
        <v>34</v>
      </c>
      <c r="R200" s="38">
        <v>98</v>
      </c>
      <c r="S200" s="38">
        <v>25</v>
      </c>
      <c r="T200" s="38">
        <v>335</v>
      </c>
      <c r="U200" s="38">
        <v>633</v>
      </c>
      <c r="V200" s="22" t="s">
        <v>56</v>
      </c>
      <c r="X200" s="74"/>
      <c r="Y200" s="74"/>
    </row>
    <row r="201" spans="1:25" ht="12" customHeight="1">
      <c r="A201" s="40" t="s">
        <v>57</v>
      </c>
      <c r="B201" s="68">
        <v>201</v>
      </c>
      <c r="C201" s="46">
        <v>97</v>
      </c>
      <c r="D201" s="46">
        <v>244</v>
      </c>
      <c r="E201" s="46">
        <v>39</v>
      </c>
      <c r="F201" s="46">
        <v>258</v>
      </c>
      <c r="G201" s="46">
        <v>211</v>
      </c>
      <c r="H201" s="46">
        <v>217</v>
      </c>
      <c r="I201" s="46">
        <v>205</v>
      </c>
      <c r="J201" s="46">
        <v>224</v>
      </c>
      <c r="K201" s="46">
        <v>14</v>
      </c>
      <c r="L201" s="46">
        <v>91</v>
      </c>
      <c r="M201" s="48">
        <v>23</v>
      </c>
      <c r="N201" s="46">
        <v>104</v>
      </c>
      <c r="O201" s="46">
        <v>4</v>
      </c>
      <c r="P201" s="46">
        <v>128</v>
      </c>
      <c r="Q201" s="46">
        <v>3</v>
      </c>
      <c r="R201" s="46">
        <v>138</v>
      </c>
      <c r="S201" s="46">
        <v>7</v>
      </c>
      <c r="T201" s="46">
        <v>448</v>
      </c>
      <c r="U201" s="46">
        <v>274</v>
      </c>
      <c r="V201" s="43" t="s">
        <v>58</v>
      </c>
      <c r="X201" s="74"/>
      <c r="Y201" s="74"/>
    </row>
    <row r="202" spans="1:25" s="30" customFormat="1" ht="12" customHeight="1">
      <c r="A202" s="44" t="s">
        <v>59</v>
      </c>
      <c r="B202" s="62">
        <f aca="true" t="shared" si="36" ref="B202:U202">SUM(B203:B207)</f>
        <v>1739</v>
      </c>
      <c r="C202" s="63">
        <f t="shared" si="36"/>
        <v>254</v>
      </c>
      <c r="D202" s="63">
        <f t="shared" si="36"/>
        <v>2209</v>
      </c>
      <c r="E202" s="63">
        <f t="shared" si="36"/>
        <v>997</v>
      </c>
      <c r="F202" s="64">
        <f t="shared" si="36"/>
        <v>2373</v>
      </c>
      <c r="G202" s="65">
        <f t="shared" si="36"/>
        <v>580</v>
      </c>
      <c r="H202" s="65">
        <f t="shared" si="36"/>
        <v>1533</v>
      </c>
      <c r="I202" s="65">
        <f t="shared" si="36"/>
        <v>264</v>
      </c>
      <c r="J202" s="65">
        <f t="shared" si="36"/>
        <v>1657</v>
      </c>
      <c r="K202" s="65">
        <f t="shared" si="36"/>
        <v>100</v>
      </c>
      <c r="L202" s="65">
        <f t="shared" si="36"/>
        <v>478</v>
      </c>
      <c r="M202" s="69">
        <f t="shared" si="36"/>
        <v>113</v>
      </c>
      <c r="N202" s="65">
        <f t="shared" si="36"/>
        <v>618</v>
      </c>
      <c r="O202" s="65">
        <f t="shared" si="36"/>
        <v>316</v>
      </c>
      <c r="P202" s="65">
        <f t="shared" si="36"/>
        <v>830</v>
      </c>
      <c r="Q202" s="65">
        <f t="shared" si="36"/>
        <v>18</v>
      </c>
      <c r="R202" s="65">
        <f t="shared" si="36"/>
        <v>1341</v>
      </c>
      <c r="S202" s="65">
        <f t="shared" si="36"/>
        <v>113</v>
      </c>
      <c r="T202" s="65">
        <f t="shared" si="36"/>
        <v>2992</v>
      </c>
      <c r="U202" s="65">
        <f t="shared" si="36"/>
        <v>1916</v>
      </c>
      <c r="V202" s="35" t="s">
        <v>60</v>
      </c>
      <c r="X202" s="76"/>
      <c r="Y202" s="76"/>
    </row>
    <row r="203" spans="1:25" ht="12" customHeight="1">
      <c r="A203" s="19" t="s">
        <v>61</v>
      </c>
      <c r="B203" s="61">
        <v>310</v>
      </c>
      <c r="C203" s="37">
        <v>42</v>
      </c>
      <c r="D203" s="37">
        <v>438</v>
      </c>
      <c r="E203" s="47">
        <v>553</v>
      </c>
      <c r="F203" s="37">
        <v>455</v>
      </c>
      <c r="G203" s="38">
        <v>167</v>
      </c>
      <c r="H203" s="38">
        <v>329</v>
      </c>
      <c r="I203" s="38">
        <v>108</v>
      </c>
      <c r="J203" s="38">
        <v>350</v>
      </c>
      <c r="K203" s="38">
        <v>16</v>
      </c>
      <c r="L203" s="38">
        <v>190</v>
      </c>
      <c r="M203" s="38">
        <v>36</v>
      </c>
      <c r="N203" s="38">
        <v>140</v>
      </c>
      <c r="O203" s="38">
        <v>16</v>
      </c>
      <c r="P203" s="38">
        <v>215</v>
      </c>
      <c r="Q203" s="38">
        <v>5</v>
      </c>
      <c r="R203" s="38">
        <v>214</v>
      </c>
      <c r="S203" s="38">
        <v>13</v>
      </c>
      <c r="T203" s="38">
        <v>682</v>
      </c>
      <c r="U203" s="38">
        <v>985</v>
      </c>
      <c r="V203" s="22" t="s">
        <v>62</v>
      </c>
      <c r="X203" s="74"/>
      <c r="Y203" s="74"/>
    </row>
    <row r="204" spans="1:25" ht="12" customHeight="1">
      <c r="A204" s="19" t="s">
        <v>63</v>
      </c>
      <c r="B204" s="61">
        <v>3</v>
      </c>
      <c r="C204" s="37">
        <v>2</v>
      </c>
      <c r="D204" s="37">
        <v>4</v>
      </c>
      <c r="E204" s="37">
        <v>5</v>
      </c>
      <c r="F204" s="37">
        <v>4</v>
      </c>
      <c r="G204" s="38">
        <v>4</v>
      </c>
      <c r="H204" s="38">
        <v>2</v>
      </c>
      <c r="I204" s="38">
        <v>1</v>
      </c>
      <c r="J204" s="38">
        <v>2</v>
      </c>
      <c r="K204" s="38" t="s">
        <v>34</v>
      </c>
      <c r="L204" s="38">
        <v>3</v>
      </c>
      <c r="M204" s="38">
        <v>2</v>
      </c>
      <c r="N204" s="38">
        <v>1</v>
      </c>
      <c r="O204" s="38" t="s">
        <v>34</v>
      </c>
      <c r="P204" s="38">
        <v>1</v>
      </c>
      <c r="Q204" s="38" t="s">
        <v>34</v>
      </c>
      <c r="R204" s="38">
        <v>3</v>
      </c>
      <c r="S204" s="38">
        <v>1</v>
      </c>
      <c r="T204" s="38">
        <v>5</v>
      </c>
      <c r="U204" s="38">
        <v>2</v>
      </c>
      <c r="V204" s="22" t="s">
        <v>64</v>
      </c>
      <c r="X204" s="74"/>
      <c r="Y204" s="74"/>
    </row>
    <row r="205" spans="1:25" ht="12" customHeight="1">
      <c r="A205" s="19" t="s">
        <v>65</v>
      </c>
      <c r="B205" s="61">
        <v>765</v>
      </c>
      <c r="C205" s="37">
        <v>53</v>
      </c>
      <c r="D205" s="37">
        <v>911</v>
      </c>
      <c r="E205" s="37">
        <v>239</v>
      </c>
      <c r="F205" s="37">
        <v>930</v>
      </c>
      <c r="G205" s="38">
        <v>139</v>
      </c>
      <c r="H205" s="38">
        <v>705</v>
      </c>
      <c r="I205" s="38">
        <v>36</v>
      </c>
      <c r="J205" s="38">
        <v>674</v>
      </c>
      <c r="K205" s="38">
        <v>11</v>
      </c>
      <c r="L205" s="38">
        <v>149</v>
      </c>
      <c r="M205" s="39">
        <v>17</v>
      </c>
      <c r="N205" s="38">
        <v>301</v>
      </c>
      <c r="O205" s="38">
        <v>9</v>
      </c>
      <c r="P205" s="38">
        <v>339</v>
      </c>
      <c r="Q205" s="38">
        <v>3</v>
      </c>
      <c r="R205" s="38">
        <v>633</v>
      </c>
      <c r="S205" s="38">
        <v>31</v>
      </c>
      <c r="T205" s="38">
        <v>1293</v>
      </c>
      <c r="U205" s="38">
        <v>505</v>
      </c>
      <c r="V205" s="22" t="s">
        <v>66</v>
      </c>
      <c r="X205" s="74"/>
      <c r="Y205" s="74"/>
    </row>
    <row r="206" spans="1:25" ht="12" customHeight="1">
      <c r="A206" s="19" t="s">
        <v>67</v>
      </c>
      <c r="B206" s="61">
        <v>208</v>
      </c>
      <c r="C206" s="37">
        <v>23</v>
      </c>
      <c r="D206" s="37">
        <v>264</v>
      </c>
      <c r="E206" s="37">
        <v>46</v>
      </c>
      <c r="F206" s="37">
        <v>313</v>
      </c>
      <c r="G206" s="38">
        <v>75</v>
      </c>
      <c r="H206" s="38">
        <v>112</v>
      </c>
      <c r="I206" s="38">
        <v>57</v>
      </c>
      <c r="J206" s="38">
        <v>190</v>
      </c>
      <c r="K206" s="39">
        <v>6</v>
      </c>
      <c r="L206" s="38">
        <v>44</v>
      </c>
      <c r="M206" s="38">
        <v>12</v>
      </c>
      <c r="N206" s="38">
        <v>71</v>
      </c>
      <c r="O206" s="38">
        <v>127</v>
      </c>
      <c r="P206" s="38">
        <v>86</v>
      </c>
      <c r="Q206" s="38">
        <v>1</v>
      </c>
      <c r="R206" s="38">
        <v>164</v>
      </c>
      <c r="S206" s="38">
        <v>12</v>
      </c>
      <c r="T206" s="38">
        <v>359</v>
      </c>
      <c r="U206" s="38">
        <v>158</v>
      </c>
      <c r="V206" s="22" t="s">
        <v>68</v>
      </c>
      <c r="X206" s="74"/>
      <c r="Y206" s="74"/>
    </row>
    <row r="207" spans="1:25" ht="12" customHeight="1">
      <c r="A207" s="40" t="s">
        <v>69</v>
      </c>
      <c r="B207" s="68">
        <v>453</v>
      </c>
      <c r="C207" s="46">
        <v>134</v>
      </c>
      <c r="D207" s="46">
        <v>592</v>
      </c>
      <c r="E207" s="46">
        <v>154</v>
      </c>
      <c r="F207" s="46">
        <v>671</v>
      </c>
      <c r="G207" s="46">
        <v>195</v>
      </c>
      <c r="H207" s="46">
        <v>385</v>
      </c>
      <c r="I207" s="46">
        <v>62</v>
      </c>
      <c r="J207" s="46">
        <v>441</v>
      </c>
      <c r="K207" s="46">
        <v>67</v>
      </c>
      <c r="L207" s="46">
        <v>92</v>
      </c>
      <c r="M207" s="46">
        <v>46</v>
      </c>
      <c r="N207" s="46">
        <v>105</v>
      </c>
      <c r="O207" s="46">
        <v>164</v>
      </c>
      <c r="P207" s="46">
        <v>189</v>
      </c>
      <c r="Q207" s="46">
        <v>9</v>
      </c>
      <c r="R207" s="46">
        <v>327</v>
      </c>
      <c r="S207" s="46">
        <v>56</v>
      </c>
      <c r="T207" s="46">
        <v>653</v>
      </c>
      <c r="U207" s="46">
        <v>266</v>
      </c>
      <c r="V207" s="43" t="s">
        <v>70</v>
      </c>
      <c r="X207" s="74"/>
      <c r="Y207" s="74"/>
    </row>
    <row r="208" spans="1:25" s="30" customFormat="1" ht="12" customHeight="1">
      <c r="A208" s="44" t="s">
        <v>71</v>
      </c>
      <c r="B208" s="62">
        <f aca="true" t="shared" si="37" ref="B208:U208">SUM(B209:B210)</f>
        <v>764</v>
      </c>
      <c r="C208" s="63">
        <f t="shared" si="37"/>
        <v>1662</v>
      </c>
      <c r="D208" s="63">
        <f t="shared" si="37"/>
        <v>1174</v>
      </c>
      <c r="E208" s="63">
        <f t="shared" si="37"/>
        <v>313</v>
      </c>
      <c r="F208" s="64">
        <f t="shared" si="37"/>
        <v>1377</v>
      </c>
      <c r="G208" s="65">
        <f t="shared" si="37"/>
        <v>1011</v>
      </c>
      <c r="H208" s="65">
        <f t="shared" si="37"/>
        <v>1069</v>
      </c>
      <c r="I208" s="65">
        <f t="shared" si="37"/>
        <v>214</v>
      </c>
      <c r="J208" s="65">
        <f t="shared" si="37"/>
        <v>935</v>
      </c>
      <c r="K208" s="69">
        <f t="shared" si="37"/>
        <v>105</v>
      </c>
      <c r="L208" s="65">
        <f t="shared" si="37"/>
        <v>199</v>
      </c>
      <c r="M208" s="69">
        <f t="shared" si="37"/>
        <v>133</v>
      </c>
      <c r="N208" s="65">
        <f t="shared" si="37"/>
        <v>303</v>
      </c>
      <c r="O208" s="65">
        <f t="shared" si="37"/>
        <v>42</v>
      </c>
      <c r="P208" s="65">
        <f t="shared" si="37"/>
        <v>542</v>
      </c>
      <c r="Q208" s="65">
        <f t="shared" si="37"/>
        <v>168</v>
      </c>
      <c r="R208" s="65">
        <f t="shared" si="37"/>
        <v>854</v>
      </c>
      <c r="S208" s="65">
        <f t="shared" si="37"/>
        <v>335</v>
      </c>
      <c r="T208" s="65">
        <f t="shared" si="37"/>
        <v>1811</v>
      </c>
      <c r="U208" s="65">
        <f t="shared" si="37"/>
        <v>2222</v>
      </c>
      <c r="V208" s="35" t="s">
        <v>72</v>
      </c>
      <c r="X208" s="76"/>
      <c r="Y208" s="76"/>
    </row>
    <row r="209" spans="1:25" ht="12" customHeight="1">
      <c r="A209" s="19" t="s">
        <v>73</v>
      </c>
      <c r="B209" s="61">
        <v>352</v>
      </c>
      <c r="C209" s="37">
        <v>1474</v>
      </c>
      <c r="D209" s="37">
        <v>413</v>
      </c>
      <c r="E209" s="37">
        <v>217</v>
      </c>
      <c r="F209" s="37">
        <v>532</v>
      </c>
      <c r="G209" s="38">
        <v>922</v>
      </c>
      <c r="H209" s="38">
        <v>421</v>
      </c>
      <c r="I209" s="38">
        <v>198</v>
      </c>
      <c r="J209" s="38">
        <v>334</v>
      </c>
      <c r="K209" s="39">
        <v>76</v>
      </c>
      <c r="L209" s="38">
        <v>129</v>
      </c>
      <c r="M209" s="39">
        <v>114</v>
      </c>
      <c r="N209" s="38">
        <v>115</v>
      </c>
      <c r="O209" s="38">
        <v>42</v>
      </c>
      <c r="P209" s="38">
        <v>229</v>
      </c>
      <c r="Q209" s="38">
        <v>166</v>
      </c>
      <c r="R209" s="38">
        <v>359</v>
      </c>
      <c r="S209" s="38">
        <v>243</v>
      </c>
      <c r="T209" s="38">
        <v>783</v>
      </c>
      <c r="U209" s="38">
        <v>1705</v>
      </c>
      <c r="V209" s="22" t="s">
        <v>74</v>
      </c>
      <c r="X209" s="74"/>
      <c r="Y209" s="74"/>
    </row>
    <row r="210" spans="1:25" ht="12" customHeight="1">
      <c r="A210" s="40" t="s">
        <v>75</v>
      </c>
      <c r="B210" s="68">
        <v>412</v>
      </c>
      <c r="C210" s="46">
        <v>188</v>
      </c>
      <c r="D210" s="46">
        <v>761</v>
      </c>
      <c r="E210" s="46">
        <v>96</v>
      </c>
      <c r="F210" s="46">
        <v>845</v>
      </c>
      <c r="G210" s="46">
        <v>89</v>
      </c>
      <c r="H210" s="46">
        <v>648</v>
      </c>
      <c r="I210" s="48">
        <v>16</v>
      </c>
      <c r="J210" s="46">
        <v>601</v>
      </c>
      <c r="K210" s="48">
        <v>29</v>
      </c>
      <c r="L210" s="46">
        <v>70</v>
      </c>
      <c r="M210" s="48">
        <v>19</v>
      </c>
      <c r="N210" s="46">
        <v>188</v>
      </c>
      <c r="O210" s="46" t="s">
        <v>34</v>
      </c>
      <c r="P210" s="46">
        <v>313</v>
      </c>
      <c r="Q210" s="46">
        <v>2</v>
      </c>
      <c r="R210" s="46">
        <v>495</v>
      </c>
      <c r="S210" s="46">
        <v>92</v>
      </c>
      <c r="T210" s="46">
        <v>1028</v>
      </c>
      <c r="U210" s="46">
        <v>517</v>
      </c>
      <c r="V210" s="43" t="s">
        <v>76</v>
      </c>
      <c r="X210" s="74"/>
      <c r="Y210" s="74"/>
    </row>
    <row r="211" spans="1:25" s="30" customFormat="1" ht="12" customHeight="1">
      <c r="A211" s="44" t="s">
        <v>77</v>
      </c>
      <c r="B211" s="62">
        <f aca="true" t="shared" si="38" ref="B211:U211">SUM(B212:B215)</f>
        <v>1373</v>
      </c>
      <c r="C211" s="63">
        <f t="shared" si="38"/>
        <v>800</v>
      </c>
      <c r="D211" s="63">
        <f t="shared" si="38"/>
        <v>1621</v>
      </c>
      <c r="E211" s="63">
        <f t="shared" si="38"/>
        <v>759</v>
      </c>
      <c r="F211" s="64">
        <f t="shared" si="38"/>
        <v>1936</v>
      </c>
      <c r="G211" s="65">
        <f t="shared" si="38"/>
        <v>1146</v>
      </c>
      <c r="H211" s="65">
        <f t="shared" si="38"/>
        <v>1344</v>
      </c>
      <c r="I211" s="65">
        <f t="shared" si="38"/>
        <v>310</v>
      </c>
      <c r="J211" s="65">
        <f t="shared" si="38"/>
        <v>1129</v>
      </c>
      <c r="K211" s="65">
        <f t="shared" si="38"/>
        <v>221</v>
      </c>
      <c r="L211" s="65">
        <f t="shared" si="38"/>
        <v>55</v>
      </c>
      <c r="M211" s="65">
        <f t="shared" si="38"/>
        <v>26</v>
      </c>
      <c r="N211" s="65">
        <f t="shared" si="38"/>
        <v>365</v>
      </c>
      <c r="O211" s="65">
        <f t="shared" si="38"/>
        <v>85</v>
      </c>
      <c r="P211" s="65">
        <f t="shared" si="38"/>
        <v>724</v>
      </c>
      <c r="Q211" s="65">
        <f t="shared" si="38"/>
        <v>94</v>
      </c>
      <c r="R211" s="65">
        <f t="shared" si="38"/>
        <v>1005</v>
      </c>
      <c r="S211" s="65">
        <f t="shared" si="38"/>
        <v>376</v>
      </c>
      <c r="T211" s="65">
        <f t="shared" si="38"/>
        <v>2209</v>
      </c>
      <c r="U211" s="65">
        <f t="shared" si="38"/>
        <v>2498</v>
      </c>
      <c r="V211" s="35" t="s">
        <v>78</v>
      </c>
      <c r="X211" s="76"/>
      <c r="Y211" s="76"/>
    </row>
    <row r="212" spans="1:25" ht="12" customHeight="1">
      <c r="A212" s="19" t="s">
        <v>79</v>
      </c>
      <c r="B212" s="61">
        <v>247</v>
      </c>
      <c r="C212" s="37">
        <v>140</v>
      </c>
      <c r="D212" s="37">
        <v>267</v>
      </c>
      <c r="E212" s="37">
        <v>212</v>
      </c>
      <c r="F212" s="37">
        <v>387</v>
      </c>
      <c r="G212" s="38">
        <v>366</v>
      </c>
      <c r="H212" s="38">
        <v>230</v>
      </c>
      <c r="I212" s="38">
        <v>100</v>
      </c>
      <c r="J212" s="38">
        <v>210</v>
      </c>
      <c r="K212" s="38">
        <v>101</v>
      </c>
      <c r="L212" s="38">
        <v>9</v>
      </c>
      <c r="M212" s="38">
        <v>6</v>
      </c>
      <c r="N212" s="38">
        <v>81</v>
      </c>
      <c r="O212" s="38">
        <v>27</v>
      </c>
      <c r="P212" s="38">
        <v>165</v>
      </c>
      <c r="Q212" s="38">
        <v>55</v>
      </c>
      <c r="R212" s="38">
        <v>182</v>
      </c>
      <c r="S212" s="38">
        <v>172</v>
      </c>
      <c r="T212" s="38">
        <v>476</v>
      </c>
      <c r="U212" s="38">
        <v>670</v>
      </c>
      <c r="V212" s="22" t="s">
        <v>80</v>
      </c>
      <c r="X212" s="74"/>
      <c r="Y212" s="74"/>
    </row>
    <row r="213" spans="1:25" ht="12" customHeight="1">
      <c r="A213" s="19" t="s">
        <v>81</v>
      </c>
      <c r="B213" s="61">
        <v>367</v>
      </c>
      <c r="C213" s="37">
        <v>215</v>
      </c>
      <c r="D213" s="37">
        <v>431</v>
      </c>
      <c r="E213" s="37">
        <v>248</v>
      </c>
      <c r="F213" s="37">
        <v>463</v>
      </c>
      <c r="G213" s="38">
        <v>315</v>
      </c>
      <c r="H213" s="38">
        <v>269</v>
      </c>
      <c r="I213" s="38">
        <v>126</v>
      </c>
      <c r="J213" s="38">
        <v>230</v>
      </c>
      <c r="K213" s="39">
        <v>75</v>
      </c>
      <c r="L213" s="38">
        <v>18</v>
      </c>
      <c r="M213" s="38">
        <v>17</v>
      </c>
      <c r="N213" s="38">
        <v>70</v>
      </c>
      <c r="O213" s="38">
        <v>52</v>
      </c>
      <c r="P213" s="38">
        <v>116</v>
      </c>
      <c r="Q213" s="38">
        <v>26</v>
      </c>
      <c r="R213" s="38">
        <v>250</v>
      </c>
      <c r="S213" s="38">
        <v>123</v>
      </c>
      <c r="T213" s="38">
        <v>478</v>
      </c>
      <c r="U213" s="38">
        <v>302</v>
      </c>
      <c r="V213" s="22" t="s">
        <v>82</v>
      </c>
      <c r="X213" s="74"/>
      <c r="Y213" s="74"/>
    </row>
    <row r="214" spans="1:25" ht="12" customHeight="1">
      <c r="A214" s="19" t="s">
        <v>83</v>
      </c>
      <c r="B214" s="61">
        <v>598</v>
      </c>
      <c r="C214" s="37">
        <v>45</v>
      </c>
      <c r="D214" s="37">
        <v>724</v>
      </c>
      <c r="E214" s="37">
        <v>195</v>
      </c>
      <c r="F214" s="37">
        <v>827</v>
      </c>
      <c r="G214" s="38">
        <v>265</v>
      </c>
      <c r="H214" s="38">
        <v>660</v>
      </c>
      <c r="I214" s="38">
        <v>36</v>
      </c>
      <c r="J214" s="38">
        <v>564</v>
      </c>
      <c r="K214" s="39">
        <v>23</v>
      </c>
      <c r="L214" s="38">
        <v>23</v>
      </c>
      <c r="M214" s="38">
        <v>2</v>
      </c>
      <c r="N214" s="38">
        <v>189</v>
      </c>
      <c r="O214" s="38">
        <v>4</v>
      </c>
      <c r="P214" s="38">
        <v>369</v>
      </c>
      <c r="Q214" s="38">
        <v>7</v>
      </c>
      <c r="R214" s="38">
        <v>448</v>
      </c>
      <c r="S214" s="38">
        <v>44</v>
      </c>
      <c r="T214" s="38">
        <v>940</v>
      </c>
      <c r="U214" s="38">
        <v>429</v>
      </c>
      <c r="V214" s="22" t="s">
        <v>84</v>
      </c>
      <c r="X214" s="74"/>
      <c r="Y214" s="74"/>
    </row>
    <row r="215" spans="1:25" ht="12" customHeight="1">
      <c r="A215" s="40" t="s">
        <v>85</v>
      </c>
      <c r="B215" s="68">
        <v>161</v>
      </c>
      <c r="C215" s="46">
        <v>400</v>
      </c>
      <c r="D215" s="46">
        <v>199</v>
      </c>
      <c r="E215" s="46">
        <v>104</v>
      </c>
      <c r="F215" s="46">
        <v>259</v>
      </c>
      <c r="G215" s="48">
        <v>200</v>
      </c>
      <c r="H215" s="46">
        <v>185</v>
      </c>
      <c r="I215" s="48">
        <v>48</v>
      </c>
      <c r="J215" s="46">
        <v>125</v>
      </c>
      <c r="K215" s="48">
        <v>22</v>
      </c>
      <c r="L215" s="46">
        <v>5</v>
      </c>
      <c r="M215" s="46">
        <v>1</v>
      </c>
      <c r="N215" s="46">
        <v>25</v>
      </c>
      <c r="O215" s="46">
        <v>2</v>
      </c>
      <c r="P215" s="46">
        <v>74</v>
      </c>
      <c r="Q215" s="48">
        <v>6</v>
      </c>
      <c r="R215" s="46">
        <v>125</v>
      </c>
      <c r="S215" s="46">
        <v>37</v>
      </c>
      <c r="T215" s="46">
        <v>315</v>
      </c>
      <c r="U215" s="46">
        <v>1097</v>
      </c>
      <c r="V215" s="43" t="s">
        <v>86</v>
      </c>
      <c r="X215" s="74"/>
      <c r="Y215" s="74"/>
    </row>
    <row r="216" spans="1:25" s="30" customFormat="1" ht="12" customHeight="1">
      <c r="A216" s="44" t="s">
        <v>87</v>
      </c>
      <c r="B216" s="62">
        <f aca="true" t="shared" si="39" ref="B216:U216">SUM(B217)</f>
        <v>72</v>
      </c>
      <c r="C216" s="63">
        <f t="shared" si="39"/>
        <v>115</v>
      </c>
      <c r="D216" s="63">
        <f t="shared" si="39"/>
        <v>94</v>
      </c>
      <c r="E216" s="63">
        <f t="shared" si="39"/>
        <v>43</v>
      </c>
      <c r="F216" s="64">
        <f t="shared" si="39"/>
        <v>100</v>
      </c>
      <c r="G216" s="69">
        <f t="shared" si="39"/>
        <v>52</v>
      </c>
      <c r="H216" s="65">
        <f t="shared" si="39"/>
        <v>88</v>
      </c>
      <c r="I216" s="69">
        <f t="shared" si="39"/>
        <v>14</v>
      </c>
      <c r="J216" s="65">
        <f t="shared" si="39"/>
        <v>65</v>
      </c>
      <c r="K216" s="69">
        <f t="shared" si="39"/>
        <v>6</v>
      </c>
      <c r="L216" s="65">
        <f t="shared" si="39"/>
        <v>9</v>
      </c>
      <c r="M216" s="69">
        <f t="shared" si="39"/>
        <v>2</v>
      </c>
      <c r="N216" s="65">
        <f t="shared" si="39"/>
        <v>33</v>
      </c>
      <c r="O216" s="65">
        <f t="shared" si="39"/>
        <v>2</v>
      </c>
      <c r="P216" s="65">
        <f t="shared" si="39"/>
        <v>44</v>
      </c>
      <c r="Q216" s="65">
        <f t="shared" si="39"/>
        <v>2</v>
      </c>
      <c r="R216" s="65">
        <f t="shared" si="39"/>
        <v>67</v>
      </c>
      <c r="S216" s="69">
        <f t="shared" si="39"/>
        <v>13</v>
      </c>
      <c r="T216" s="65">
        <f t="shared" si="39"/>
        <v>126</v>
      </c>
      <c r="U216" s="69">
        <f t="shared" si="39"/>
        <v>16</v>
      </c>
      <c r="V216" s="35" t="s">
        <v>88</v>
      </c>
      <c r="X216" s="76"/>
      <c r="Y216" s="76"/>
    </row>
    <row r="217" spans="1:25" ht="12" customHeight="1">
      <c r="A217" s="40" t="s">
        <v>89</v>
      </c>
      <c r="B217" s="68">
        <v>72</v>
      </c>
      <c r="C217" s="46">
        <v>115</v>
      </c>
      <c r="D217" s="46">
        <v>94</v>
      </c>
      <c r="E217" s="46">
        <v>43</v>
      </c>
      <c r="F217" s="46">
        <v>100</v>
      </c>
      <c r="G217" s="48">
        <v>52</v>
      </c>
      <c r="H217" s="46">
        <v>88</v>
      </c>
      <c r="I217" s="48">
        <v>14</v>
      </c>
      <c r="J217" s="46">
        <v>65</v>
      </c>
      <c r="K217" s="48">
        <v>6</v>
      </c>
      <c r="L217" s="46">
        <v>9</v>
      </c>
      <c r="M217" s="48">
        <v>2</v>
      </c>
      <c r="N217" s="46">
        <v>33</v>
      </c>
      <c r="O217" s="46">
        <v>2</v>
      </c>
      <c r="P217" s="46">
        <v>44</v>
      </c>
      <c r="Q217" s="46">
        <v>2</v>
      </c>
      <c r="R217" s="46">
        <v>67</v>
      </c>
      <c r="S217" s="48">
        <v>13</v>
      </c>
      <c r="T217" s="46">
        <v>126</v>
      </c>
      <c r="U217" s="48">
        <v>16</v>
      </c>
      <c r="V217" s="43" t="s">
        <v>90</v>
      </c>
      <c r="X217" s="74"/>
      <c r="Y217" s="74"/>
    </row>
    <row r="218" spans="1:25" s="30" customFormat="1" ht="12" customHeight="1">
      <c r="A218" s="44" t="s">
        <v>91</v>
      </c>
      <c r="B218" s="70">
        <f aca="true" t="shared" si="40" ref="B218:U218">SUM(B219:B226)</f>
        <v>857</v>
      </c>
      <c r="C218" s="64">
        <f t="shared" si="40"/>
        <v>159</v>
      </c>
      <c r="D218" s="64">
        <f t="shared" si="40"/>
        <v>994</v>
      </c>
      <c r="E218" s="64">
        <f t="shared" si="40"/>
        <v>151</v>
      </c>
      <c r="F218" s="64">
        <f t="shared" si="40"/>
        <v>1116</v>
      </c>
      <c r="G218" s="65">
        <f t="shared" si="40"/>
        <v>385</v>
      </c>
      <c r="H218" s="65">
        <f t="shared" si="40"/>
        <v>882</v>
      </c>
      <c r="I218" s="65">
        <f t="shared" si="40"/>
        <v>61</v>
      </c>
      <c r="J218" s="65">
        <f t="shared" si="40"/>
        <v>838</v>
      </c>
      <c r="K218" s="65">
        <f t="shared" si="40"/>
        <v>45</v>
      </c>
      <c r="L218" s="65">
        <f t="shared" si="40"/>
        <v>132</v>
      </c>
      <c r="M218" s="65">
        <f t="shared" si="40"/>
        <v>16</v>
      </c>
      <c r="N218" s="65">
        <f t="shared" si="40"/>
        <v>440</v>
      </c>
      <c r="O218" s="65">
        <f t="shared" si="40"/>
        <v>36</v>
      </c>
      <c r="P218" s="65">
        <f t="shared" si="40"/>
        <v>501</v>
      </c>
      <c r="Q218" s="65">
        <f t="shared" si="40"/>
        <v>12</v>
      </c>
      <c r="R218" s="65">
        <f t="shared" si="40"/>
        <v>835</v>
      </c>
      <c r="S218" s="65">
        <f t="shared" si="40"/>
        <v>131</v>
      </c>
      <c r="T218" s="65">
        <f t="shared" si="40"/>
        <v>1523</v>
      </c>
      <c r="U218" s="65">
        <f t="shared" si="40"/>
        <v>349</v>
      </c>
      <c r="V218" s="35" t="s">
        <v>92</v>
      </c>
      <c r="X218" s="76"/>
      <c r="Y218" s="76"/>
    </row>
    <row r="219" spans="1:25" ht="12" customHeight="1">
      <c r="A219" s="19" t="s">
        <v>93</v>
      </c>
      <c r="B219" s="61">
        <v>9</v>
      </c>
      <c r="C219" s="37">
        <v>8</v>
      </c>
      <c r="D219" s="37">
        <v>7</v>
      </c>
      <c r="E219" s="37">
        <v>2</v>
      </c>
      <c r="F219" s="37">
        <v>10</v>
      </c>
      <c r="G219" s="38">
        <v>9</v>
      </c>
      <c r="H219" s="38">
        <v>8</v>
      </c>
      <c r="I219" s="38">
        <v>7</v>
      </c>
      <c r="J219" s="38">
        <v>4</v>
      </c>
      <c r="K219" s="38">
        <v>1</v>
      </c>
      <c r="L219" s="38">
        <v>1</v>
      </c>
      <c r="M219" s="38" t="s">
        <v>34</v>
      </c>
      <c r="N219" s="38">
        <v>4</v>
      </c>
      <c r="O219" s="38">
        <v>1</v>
      </c>
      <c r="P219" s="38">
        <v>3</v>
      </c>
      <c r="Q219" s="38" t="s">
        <v>34</v>
      </c>
      <c r="R219" s="38">
        <v>6</v>
      </c>
      <c r="S219" s="38">
        <v>3</v>
      </c>
      <c r="T219" s="38">
        <v>15</v>
      </c>
      <c r="U219" s="38">
        <v>81</v>
      </c>
      <c r="V219" s="22" t="s">
        <v>94</v>
      </c>
      <c r="X219" s="74"/>
      <c r="Y219" s="74"/>
    </row>
    <row r="220" spans="1:25" ht="12" customHeight="1">
      <c r="A220" s="19" t="s">
        <v>95</v>
      </c>
      <c r="B220" s="61">
        <v>262</v>
      </c>
      <c r="C220" s="37">
        <v>34</v>
      </c>
      <c r="D220" s="37">
        <v>289</v>
      </c>
      <c r="E220" s="37">
        <v>40</v>
      </c>
      <c r="F220" s="37">
        <v>300</v>
      </c>
      <c r="G220" s="38">
        <v>108</v>
      </c>
      <c r="H220" s="38">
        <v>264</v>
      </c>
      <c r="I220" s="38">
        <v>9</v>
      </c>
      <c r="J220" s="38">
        <v>237</v>
      </c>
      <c r="K220" s="38">
        <v>6</v>
      </c>
      <c r="L220" s="38">
        <v>48</v>
      </c>
      <c r="M220" s="38">
        <v>10</v>
      </c>
      <c r="N220" s="38">
        <v>102</v>
      </c>
      <c r="O220" s="38">
        <v>4</v>
      </c>
      <c r="P220" s="38">
        <v>120</v>
      </c>
      <c r="Q220" s="38">
        <v>4</v>
      </c>
      <c r="R220" s="38">
        <v>231</v>
      </c>
      <c r="S220" s="38">
        <v>37</v>
      </c>
      <c r="T220" s="38">
        <v>436</v>
      </c>
      <c r="U220" s="38">
        <v>70</v>
      </c>
      <c r="V220" s="22" t="s">
        <v>96</v>
      </c>
      <c r="X220" s="74"/>
      <c r="Y220" s="74"/>
    </row>
    <row r="221" spans="1:25" ht="12" customHeight="1">
      <c r="A221" s="19" t="s">
        <v>97</v>
      </c>
      <c r="B221" s="61">
        <v>102</v>
      </c>
      <c r="C221" s="37">
        <v>50</v>
      </c>
      <c r="D221" s="37">
        <v>112</v>
      </c>
      <c r="E221" s="37">
        <v>25</v>
      </c>
      <c r="F221" s="37">
        <v>134</v>
      </c>
      <c r="G221" s="38">
        <v>69</v>
      </c>
      <c r="H221" s="38">
        <v>88</v>
      </c>
      <c r="I221" s="38">
        <v>11</v>
      </c>
      <c r="J221" s="38">
        <v>84</v>
      </c>
      <c r="K221" s="39">
        <v>11</v>
      </c>
      <c r="L221" s="38">
        <v>16</v>
      </c>
      <c r="M221" s="38">
        <v>3</v>
      </c>
      <c r="N221" s="38">
        <v>46</v>
      </c>
      <c r="O221" s="38">
        <v>7</v>
      </c>
      <c r="P221" s="38">
        <v>63</v>
      </c>
      <c r="Q221" s="38">
        <v>2</v>
      </c>
      <c r="R221" s="38">
        <v>81</v>
      </c>
      <c r="S221" s="38">
        <v>17</v>
      </c>
      <c r="T221" s="38">
        <v>179</v>
      </c>
      <c r="U221" s="38">
        <v>38</v>
      </c>
      <c r="V221" s="22" t="s">
        <v>98</v>
      </c>
      <c r="X221" s="74"/>
      <c r="Y221" s="74"/>
    </row>
    <row r="222" spans="1:25" ht="12" customHeight="1">
      <c r="A222" s="19" t="s">
        <v>99</v>
      </c>
      <c r="B222" s="61">
        <v>283</v>
      </c>
      <c r="C222" s="37">
        <v>32</v>
      </c>
      <c r="D222" s="37">
        <v>334</v>
      </c>
      <c r="E222" s="37">
        <v>48</v>
      </c>
      <c r="F222" s="37">
        <v>391</v>
      </c>
      <c r="G222" s="38">
        <v>99</v>
      </c>
      <c r="H222" s="38">
        <v>335</v>
      </c>
      <c r="I222" s="38">
        <v>18</v>
      </c>
      <c r="J222" s="38">
        <v>321</v>
      </c>
      <c r="K222" s="38">
        <v>16</v>
      </c>
      <c r="L222" s="38">
        <v>32</v>
      </c>
      <c r="M222" s="38">
        <v>2</v>
      </c>
      <c r="N222" s="38">
        <v>185</v>
      </c>
      <c r="O222" s="38">
        <v>8</v>
      </c>
      <c r="P222" s="38">
        <v>192</v>
      </c>
      <c r="Q222" s="38">
        <v>2</v>
      </c>
      <c r="R222" s="38">
        <v>333</v>
      </c>
      <c r="S222" s="38">
        <v>58</v>
      </c>
      <c r="T222" s="38">
        <v>561</v>
      </c>
      <c r="U222" s="38">
        <v>39</v>
      </c>
      <c r="V222" s="22" t="s">
        <v>100</v>
      </c>
      <c r="X222" s="74"/>
      <c r="Y222" s="74"/>
    </row>
    <row r="223" spans="1:25" ht="12" customHeight="1">
      <c r="A223" s="19" t="s">
        <v>101</v>
      </c>
      <c r="B223" s="61">
        <v>146</v>
      </c>
      <c r="C223" s="37">
        <v>12</v>
      </c>
      <c r="D223" s="37">
        <v>182</v>
      </c>
      <c r="E223" s="37">
        <v>16</v>
      </c>
      <c r="F223" s="37">
        <v>207</v>
      </c>
      <c r="G223" s="38">
        <v>47</v>
      </c>
      <c r="H223" s="38">
        <v>133</v>
      </c>
      <c r="I223" s="38">
        <v>10</v>
      </c>
      <c r="J223" s="38">
        <v>142</v>
      </c>
      <c r="K223" s="38">
        <v>7</v>
      </c>
      <c r="L223" s="38">
        <v>30</v>
      </c>
      <c r="M223" s="38" t="s">
        <v>34</v>
      </c>
      <c r="N223" s="38">
        <v>62</v>
      </c>
      <c r="O223" s="38">
        <v>2</v>
      </c>
      <c r="P223" s="38">
        <v>85</v>
      </c>
      <c r="Q223" s="38">
        <v>1</v>
      </c>
      <c r="R223" s="38">
        <v>141</v>
      </c>
      <c r="S223" s="38">
        <v>7</v>
      </c>
      <c r="T223" s="38">
        <v>227</v>
      </c>
      <c r="U223" s="38">
        <v>22</v>
      </c>
      <c r="V223" s="22" t="s">
        <v>102</v>
      </c>
      <c r="X223" s="74"/>
      <c r="Y223" s="74"/>
    </row>
    <row r="224" spans="1:25" ht="12" customHeight="1">
      <c r="A224" s="19" t="s">
        <v>103</v>
      </c>
      <c r="B224" s="61">
        <v>5</v>
      </c>
      <c r="C224" s="37">
        <v>8</v>
      </c>
      <c r="D224" s="37">
        <v>5</v>
      </c>
      <c r="E224" s="37">
        <v>6</v>
      </c>
      <c r="F224" s="37">
        <v>8</v>
      </c>
      <c r="G224" s="38">
        <v>12</v>
      </c>
      <c r="H224" s="38">
        <v>2</v>
      </c>
      <c r="I224" s="38">
        <v>2</v>
      </c>
      <c r="J224" s="38">
        <v>2</v>
      </c>
      <c r="K224" s="38">
        <v>2</v>
      </c>
      <c r="L224" s="38">
        <v>0</v>
      </c>
      <c r="M224" s="38">
        <v>0</v>
      </c>
      <c r="N224" s="38">
        <v>0</v>
      </c>
      <c r="O224" s="38">
        <v>0</v>
      </c>
      <c r="P224" s="38">
        <v>3</v>
      </c>
      <c r="Q224" s="38">
        <v>3</v>
      </c>
      <c r="R224" s="38">
        <v>1</v>
      </c>
      <c r="S224" s="38">
        <v>1</v>
      </c>
      <c r="T224" s="38">
        <v>8</v>
      </c>
      <c r="U224" s="38">
        <v>15</v>
      </c>
      <c r="V224" s="22" t="s">
        <v>104</v>
      </c>
      <c r="X224" s="74"/>
      <c r="Y224" s="74"/>
    </row>
    <row r="225" spans="1:25" ht="12" customHeight="1">
      <c r="A225" s="19" t="s">
        <v>105</v>
      </c>
      <c r="B225" s="61">
        <v>7</v>
      </c>
      <c r="C225" s="37">
        <v>14</v>
      </c>
      <c r="D225" s="37">
        <v>5</v>
      </c>
      <c r="E225" s="37">
        <v>1</v>
      </c>
      <c r="F225" s="37">
        <v>7</v>
      </c>
      <c r="G225" s="38">
        <v>2</v>
      </c>
      <c r="H225" s="38">
        <v>6</v>
      </c>
      <c r="I225" s="38">
        <v>2</v>
      </c>
      <c r="J225" s="38">
        <v>5</v>
      </c>
      <c r="K225" s="38">
        <v>1</v>
      </c>
      <c r="L225" s="38">
        <v>0</v>
      </c>
      <c r="M225" s="38">
        <v>0</v>
      </c>
      <c r="N225" s="38">
        <v>7</v>
      </c>
      <c r="O225" s="38">
        <v>14</v>
      </c>
      <c r="P225" s="38">
        <v>3</v>
      </c>
      <c r="Q225" s="38" t="s">
        <v>34</v>
      </c>
      <c r="R225" s="38">
        <v>4</v>
      </c>
      <c r="S225" s="38" t="s">
        <v>34</v>
      </c>
      <c r="T225" s="38">
        <v>10</v>
      </c>
      <c r="U225" s="38">
        <v>5</v>
      </c>
      <c r="V225" s="22" t="s">
        <v>106</v>
      </c>
      <c r="X225" s="74"/>
      <c r="Y225" s="74"/>
    </row>
    <row r="226" spans="1:25" ht="12" customHeight="1">
      <c r="A226" s="40" t="s">
        <v>107</v>
      </c>
      <c r="B226" s="68">
        <v>43</v>
      </c>
      <c r="C226" s="46">
        <v>1</v>
      </c>
      <c r="D226" s="46">
        <v>60</v>
      </c>
      <c r="E226" s="46">
        <v>13</v>
      </c>
      <c r="F226" s="46">
        <v>59</v>
      </c>
      <c r="G226" s="46">
        <v>39</v>
      </c>
      <c r="H226" s="46">
        <v>46</v>
      </c>
      <c r="I226" s="46">
        <v>2</v>
      </c>
      <c r="J226" s="46">
        <v>43</v>
      </c>
      <c r="K226" s="48">
        <v>1</v>
      </c>
      <c r="L226" s="46">
        <v>5</v>
      </c>
      <c r="M226" s="46">
        <v>1</v>
      </c>
      <c r="N226" s="46">
        <v>34</v>
      </c>
      <c r="O226" s="46" t="s">
        <v>34</v>
      </c>
      <c r="P226" s="46">
        <v>32</v>
      </c>
      <c r="Q226" s="46" t="s">
        <v>34</v>
      </c>
      <c r="R226" s="46">
        <v>38</v>
      </c>
      <c r="S226" s="46">
        <v>8</v>
      </c>
      <c r="T226" s="46">
        <v>87</v>
      </c>
      <c r="U226" s="46">
        <v>79</v>
      </c>
      <c r="V226" s="43" t="s">
        <v>108</v>
      </c>
      <c r="X226" s="74"/>
      <c r="Y226" s="74"/>
    </row>
    <row r="227" spans="1:25" s="30" customFormat="1" ht="12" customHeight="1">
      <c r="A227" s="44" t="s">
        <v>109</v>
      </c>
      <c r="B227" s="70">
        <f aca="true" t="shared" si="41" ref="B227:U227">SUM(B228:B235)</f>
        <v>2703</v>
      </c>
      <c r="C227" s="64">
        <f t="shared" si="41"/>
        <v>2723</v>
      </c>
      <c r="D227" s="64">
        <f t="shared" si="41"/>
        <v>2467</v>
      </c>
      <c r="E227" s="64">
        <f t="shared" si="41"/>
        <v>434</v>
      </c>
      <c r="F227" s="64">
        <f t="shared" si="41"/>
        <v>3929</v>
      </c>
      <c r="G227" s="65">
        <f t="shared" si="41"/>
        <v>5574</v>
      </c>
      <c r="H227" s="65">
        <f t="shared" si="41"/>
        <v>3444</v>
      </c>
      <c r="I227" s="65">
        <f t="shared" si="41"/>
        <v>551</v>
      </c>
      <c r="J227" s="65">
        <f t="shared" si="41"/>
        <v>2194</v>
      </c>
      <c r="K227" s="65">
        <f t="shared" si="41"/>
        <v>1377</v>
      </c>
      <c r="L227" s="65">
        <f t="shared" si="41"/>
        <v>895</v>
      </c>
      <c r="M227" s="65">
        <f t="shared" si="41"/>
        <v>2809</v>
      </c>
      <c r="N227" s="65">
        <f t="shared" si="41"/>
        <v>1045</v>
      </c>
      <c r="O227" s="65">
        <f t="shared" si="41"/>
        <v>164</v>
      </c>
      <c r="P227" s="65">
        <f t="shared" si="41"/>
        <v>1813</v>
      </c>
      <c r="Q227" s="65">
        <f t="shared" si="41"/>
        <v>2188</v>
      </c>
      <c r="R227" s="65">
        <f t="shared" si="41"/>
        <v>3103</v>
      </c>
      <c r="S227" s="65">
        <f t="shared" si="41"/>
        <v>17287</v>
      </c>
      <c r="T227" s="65">
        <f t="shared" si="41"/>
        <v>4905</v>
      </c>
      <c r="U227" s="65">
        <f t="shared" si="41"/>
        <v>6673</v>
      </c>
      <c r="V227" s="35" t="s">
        <v>110</v>
      </c>
      <c r="X227" s="76"/>
      <c r="Y227" s="76"/>
    </row>
    <row r="228" spans="1:25" ht="12" customHeight="1">
      <c r="A228" s="19" t="s">
        <v>111</v>
      </c>
      <c r="B228" s="61">
        <v>396</v>
      </c>
      <c r="C228" s="37">
        <v>582</v>
      </c>
      <c r="D228" s="37">
        <v>421</v>
      </c>
      <c r="E228" s="37">
        <v>87</v>
      </c>
      <c r="F228" s="37">
        <v>697</v>
      </c>
      <c r="G228" s="38">
        <v>2051</v>
      </c>
      <c r="H228" s="38">
        <v>672</v>
      </c>
      <c r="I228" s="38">
        <v>134</v>
      </c>
      <c r="J228" s="38">
        <v>280</v>
      </c>
      <c r="K228" s="38">
        <v>138</v>
      </c>
      <c r="L228" s="38">
        <v>398</v>
      </c>
      <c r="M228" s="38">
        <v>2396</v>
      </c>
      <c r="N228" s="38">
        <v>176</v>
      </c>
      <c r="O228" s="38">
        <v>51</v>
      </c>
      <c r="P228" s="38">
        <v>339</v>
      </c>
      <c r="Q228" s="38">
        <v>1480</v>
      </c>
      <c r="R228" s="38">
        <v>622</v>
      </c>
      <c r="S228" s="38">
        <v>2916</v>
      </c>
      <c r="T228" s="38">
        <v>743</v>
      </c>
      <c r="U228" s="38">
        <v>1195</v>
      </c>
      <c r="V228" s="22" t="s">
        <v>112</v>
      </c>
      <c r="X228" s="74"/>
      <c r="Y228" s="74"/>
    </row>
    <row r="229" spans="1:25" ht="12" customHeight="1">
      <c r="A229" s="19" t="s">
        <v>113</v>
      </c>
      <c r="B229" s="61">
        <v>348</v>
      </c>
      <c r="C229" s="37">
        <v>92</v>
      </c>
      <c r="D229" s="37">
        <v>238</v>
      </c>
      <c r="E229" s="37">
        <v>37</v>
      </c>
      <c r="F229" s="37">
        <v>532</v>
      </c>
      <c r="G229" s="38">
        <v>225</v>
      </c>
      <c r="H229" s="38">
        <v>448</v>
      </c>
      <c r="I229" s="38">
        <v>101</v>
      </c>
      <c r="J229" s="38">
        <v>186</v>
      </c>
      <c r="K229" s="38">
        <v>198</v>
      </c>
      <c r="L229" s="38">
        <v>134</v>
      </c>
      <c r="M229" s="38">
        <v>69</v>
      </c>
      <c r="N229" s="38">
        <v>80</v>
      </c>
      <c r="O229" s="38">
        <v>3</v>
      </c>
      <c r="P229" s="38">
        <v>187</v>
      </c>
      <c r="Q229" s="38">
        <v>89</v>
      </c>
      <c r="R229" s="38">
        <v>379</v>
      </c>
      <c r="S229" s="38">
        <v>633</v>
      </c>
      <c r="T229" s="38">
        <v>650</v>
      </c>
      <c r="U229" s="38">
        <v>1335</v>
      </c>
      <c r="V229" s="22" t="s">
        <v>114</v>
      </c>
      <c r="X229" s="74"/>
      <c r="Y229" s="74"/>
    </row>
    <row r="230" spans="1:25" ht="12" customHeight="1">
      <c r="A230" s="19" t="s">
        <v>115</v>
      </c>
      <c r="B230" s="61">
        <v>111</v>
      </c>
      <c r="C230" s="37">
        <v>79</v>
      </c>
      <c r="D230" s="37">
        <v>83</v>
      </c>
      <c r="E230" s="37">
        <v>25</v>
      </c>
      <c r="F230" s="37">
        <v>141</v>
      </c>
      <c r="G230" s="38">
        <v>122</v>
      </c>
      <c r="H230" s="38">
        <v>117</v>
      </c>
      <c r="I230" s="38">
        <v>38</v>
      </c>
      <c r="J230" s="38">
        <v>79</v>
      </c>
      <c r="K230" s="39">
        <v>117</v>
      </c>
      <c r="L230" s="38">
        <v>20</v>
      </c>
      <c r="M230" s="39">
        <v>10</v>
      </c>
      <c r="N230" s="38">
        <v>48</v>
      </c>
      <c r="O230" s="38">
        <v>3</v>
      </c>
      <c r="P230" s="38">
        <v>78</v>
      </c>
      <c r="Q230" s="38">
        <v>6</v>
      </c>
      <c r="R230" s="38">
        <v>105</v>
      </c>
      <c r="S230" s="38">
        <v>198</v>
      </c>
      <c r="T230" s="38">
        <v>220</v>
      </c>
      <c r="U230" s="38">
        <v>263</v>
      </c>
      <c r="V230" s="22" t="s">
        <v>116</v>
      </c>
      <c r="X230" s="74"/>
      <c r="Y230" s="74"/>
    </row>
    <row r="231" spans="1:25" ht="12" customHeight="1">
      <c r="A231" s="19" t="s">
        <v>117</v>
      </c>
      <c r="B231" s="61">
        <v>798</v>
      </c>
      <c r="C231" s="37">
        <v>61</v>
      </c>
      <c r="D231" s="37">
        <v>692</v>
      </c>
      <c r="E231" s="37">
        <v>64</v>
      </c>
      <c r="F231" s="37">
        <v>927</v>
      </c>
      <c r="G231" s="38">
        <v>352</v>
      </c>
      <c r="H231" s="38">
        <v>873</v>
      </c>
      <c r="I231" s="38">
        <v>107</v>
      </c>
      <c r="J231" s="38">
        <v>590</v>
      </c>
      <c r="K231" s="38">
        <v>48</v>
      </c>
      <c r="L231" s="38">
        <v>54</v>
      </c>
      <c r="M231" s="38">
        <v>9</v>
      </c>
      <c r="N231" s="38">
        <v>283</v>
      </c>
      <c r="O231" s="38">
        <v>38</v>
      </c>
      <c r="P231" s="38">
        <v>360</v>
      </c>
      <c r="Q231" s="38">
        <v>67</v>
      </c>
      <c r="R231" s="38">
        <v>603</v>
      </c>
      <c r="S231" s="38">
        <v>4295</v>
      </c>
      <c r="T231" s="38">
        <v>1218</v>
      </c>
      <c r="U231" s="38">
        <v>1110</v>
      </c>
      <c r="V231" s="22" t="s">
        <v>118</v>
      </c>
      <c r="X231" s="74"/>
      <c r="Y231" s="74"/>
    </row>
    <row r="232" spans="1:25" ht="12" customHeight="1">
      <c r="A232" s="19" t="s">
        <v>119</v>
      </c>
      <c r="B232" s="61">
        <v>284</v>
      </c>
      <c r="C232" s="37">
        <v>27</v>
      </c>
      <c r="D232" s="37">
        <v>317</v>
      </c>
      <c r="E232" s="37">
        <v>18</v>
      </c>
      <c r="F232" s="37">
        <v>400</v>
      </c>
      <c r="G232" s="38">
        <v>67</v>
      </c>
      <c r="H232" s="38">
        <v>360</v>
      </c>
      <c r="I232" s="38">
        <v>10</v>
      </c>
      <c r="J232" s="38">
        <v>270</v>
      </c>
      <c r="K232" s="38">
        <v>9</v>
      </c>
      <c r="L232" s="38">
        <v>28</v>
      </c>
      <c r="M232" s="38">
        <v>3</v>
      </c>
      <c r="N232" s="38">
        <v>104</v>
      </c>
      <c r="O232" s="38">
        <v>5</v>
      </c>
      <c r="P232" s="38">
        <v>211</v>
      </c>
      <c r="Q232" s="38">
        <v>120</v>
      </c>
      <c r="R232" s="38">
        <v>309</v>
      </c>
      <c r="S232" s="38">
        <v>131</v>
      </c>
      <c r="T232" s="38">
        <v>594</v>
      </c>
      <c r="U232" s="38">
        <v>248</v>
      </c>
      <c r="V232" s="22" t="s">
        <v>120</v>
      </c>
      <c r="X232" s="74"/>
      <c r="Y232" s="74"/>
    </row>
    <row r="233" spans="1:25" ht="12" customHeight="1">
      <c r="A233" s="19" t="s">
        <v>121</v>
      </c>
      <c r="B233" s="61">
        <v>336</v>
      </c>
      <c r="C233" s="37">
        <v>1558</v>
      </c>
      <c r="D233" s="37">
        <v>342</v>
      </c>
      <c r="E233" s="37">
        <v>86</v>
      </c>
      <c r="F233" s="37">
        <v>655</v>
      </c>
      <c r="G233" s="38">
        <v>2000</v>
      </c>
      <c r="H233" s="38">
        <v>456</v>
      </c>
      <c r="I233" s="38">
        <v>66</v>
      </c>
      <c r="J233" s="38">
        <v>428</v>
      </c>
      <c r="K233" s="38">
        <v>242</v>
      </c>
      <c r="L233" s="38">
        <v>76</v>
      </c>
      <c r="M233" s="39">
        <v>166</v>
      </c>
      <c r="N233" s="38">
        <v>156</v>
      </c>
      <c r="O233" s="38">
        <v>55</v>
      </c>
      <c r="P233" s="38">
        <v>258</v>
      </c>
      <c r="Q233" s="38">
        <v>308</v>
      </c>
      <c r="R233" s="38">
        <v>537</v>
      </c>
      <c r="S233" s="38">
        <v>6004</v>
      </c>
      <c r="T233" s="38">
        <v>591</v>
      </c>
      <c r="U233" s="38">
        <v>1638</v>
      </c>
      <c r="V233" s="22" t="s">
        <v>122</v>
      </c>
      <c r="X233" s="74"/>
      <c r="Y233" s="74"/>
    </row>
    <row r="234" spans="1:25" ht="12" customHeight="1">
      <c r="A234" s="19" t="s">
        <v>123</v>
      </c>
      <c r="B234" s="61">
        <v>243</v>
      </c>
      <c r="C234" s="37">
        <v>42</v>
      </c>
      <c r="D234" s="37">
        <v>227</v>
      </c>
      <c r="E234" s="37">
        <v>13</v>
      </c>
      <c r="F234" s="37">
        <v>325</v>
      </c>
      <c r="G234" s="38">
        <v>112</v>
      </c>
      <c r="H234" s="38">
        <v>303</v>
      </c>
      <c r="I234" s="38">
        <v>12</v>
      </c>
      <c r="J234" s="38">
        <v>217</v>
      </c>
      <c r="K234" s="38">
        <v>64</v>
      </c>
      <c r="L234" s="38">
        <v>94</v>
      </c>
      <c r="M234" s="38">
        <v>17</v>
      </c>
      <c r="N234" s="38">
        <v>137</v>
      </c>
      <c r="O234" s="38">
        <v>1</v>
      </c>
      <c r="P234" s="38">
        <v>228</v>
      </c>
      <c r="Q234" s="38">
        <v>4</v>
      </c>
      <c r="R234" s="38">
        <v>257</v>
      </c>
      <c r="S234" s="38">
        <v>370</v>
      </c>
      <c r="T234" s="38">
        <v>540</v>
      </c>
      <c r="U234" s="38">
        <v>240</v>
      </c>
      <c r="V234" s="22" t="s">
        <v>124</v>
      </c>
      <c r="X234" s="74"/>
      <c r="Y234" s="74"/>
    </row>
    <row r="235" spans="1:25" ht="12" customHeight="1">
      <c r="A235" s="40" t="s">
        <v>125</v>
      </c>
      <c r="B235" s="68">
        <v>187</v>
      </c>
      <c r="C235" s="46">
        <v>282</v>
      </c>
      <c r="D235" s="46">
        <v>147</v>
      </c>
      <c r="E235" s="46">
        <v>104</v>
      </c>
      <c r="F235" s="46">
        <v>252</v>
      </c>
      <c r="G235" s="46">
        <v>645</v>
      </c>
      <c r="H235" s="46">
        <v>215</v>
      </c>
      <c r="I235" s="46">
        <v>83</v>
      </c>
      <c r="J235" s="46">
        <v>144</v>
      </c>
      <c r="K235" s="46">
        <v>561</v>
      </c>
      <c r="L235" s="46">
        <v>91</v>
      </c>
      <c r="M235" s="46">
        <v>139</v>
      </c>
      <c r="N235" s="46">
        <v>61</v>
      </c>
      <c r="O235" s="46">
        <v>8</v>
      </c>
      <c r="P235" s="46">
        <v>152</v>
      </c>
      <c r="Q235" s="46">
        <v>114</v>
      </c>
      <c r="R235" s="46">
        <v>291</v>
      </c>
      <c r="S235" s="46">
        <v>2740</v>
      </c>
      <c r="T235" s="46">
        <v>349</v>
      </c>
      <c r="U235" s="46">
        <v>644</v>
      </c>
      <c r="V235" s="43" t="s">
        <v>126</v>
      </c>
      <c r="X235" s="74"/>
      <c r="Y235" s="74"/>
    </row>
    <row r="236" spans="1:25" s="30" customFormat="1" ht="12" customHeight="1">
      <c r="A236" s="44" t="s">
        <v>127</v>
      </c>
      <c r="B236" s="70">
        <f aca="true" t="shared" si="42" ref="B236:U236">SUM(B237:B239)</f>
        <v>763</v>
      </c>
      <c r="C236" s="64">
        <f t="shared" si="42"/>
        <v>5219</v>
      </c>
      <c r="D236" s="64">
        <f t="shared" si="42"/>
        <v>518</v>
      </c>
      <c r="E236" s="64">
        <f t="shared" si="42"/>
        <v>90</v>
      </c>
      <c r="F236" s="64">
        <f t="shared" si="42"/>
        <v>1109</v>
      </c>
      <c r="G236" s="65">
        <f t="shared" si="42"/>
        <v>10072</v>
      </c>
      <c r="H236" s="65">
        <f t="shared" si="42"/>
        <v>836</v>
      </c>
      <c r="I236" s="65">
        <f t="shared" si="42"/>
        <v>132</v>
      </c>
      <c r="J236" s="65">
        <f t="shared" si="42"/>
        <v>696</v>
      </c>
      <c r="K236" s="69">
        <f t="shared" si="42"/>
        <v>137</v>
      </c>
      <c r="L236" s="65">
        <f t="shared" si="42"/>
        <v>36</v>
      </c>
      <c r="M236" s="65">
        <f t="shared" si="42"/>
        <v>6</v>
      </c>
      <c r="N236" s="65">
        <f t="shared" si="42"/>
        <v>210</v>
      </c>
      <c r="O236" s="65">
        <f t="shared" si="42"/>
        <v>51</v>
      </c>
      <c r="P236" s="65">
        <f t="shared" si="42"/>
        <v>458</v>
      </c>
      <c r="Q236" s="65">
        <f t="shared" si="42"/>
        <v>263</v>
      </c>
      <c r="R236" s="65">
        <f t="shared" si="42"/>
        <v>731</v>
      </c>
      <c r="S236" s="65">
        <f t="shared" si="42"/>
        <v>262</v>
      </c>
      <c r="T236" s="65">
        <f t="shared" si="42"/>
        <v>1338</v>
      </c>
      <c r="U236" s="65">
        <f t="shared" si="42"/>
        <v>3431</v>
      </c>
      <c r="V236" s="35" t="s">
        <v>128</v>
      </c>
      <c r="X236" s="76"/>
      <c r="Y236" s="76"/>
    </row>
    <row r="237" spans="1:25" ht="12" customHeight="1">
      <c r="A237" s="19" t="s">
        <v>129</v>
      </c>
      <c r="B237" s="61">
        <v>234</v>
      </c>
      <c r="C237" s="37">
        <v>4435</v>
      </c>
      <c r="D237" s="37">
        <v>93</v>
      </c>
      <c r="E237" s="37">
        <v>24</v>
      </c>
      <c r="F237" s="37">
        <v>277</v>
      </c>
      <c r="G237" s="38">
        <v>8816</v>
      </c>
      <c r="H237" s="38">
        <v>190</v>
      </c>
      <c r="I237" s="38">
        <v>43</v>
      </c>
      <c r="J237" s="38">
        <v>126</v>
      </c>
      <c r="K237" s="38">
        <v>89</v>
      </c>
      <c r="L237" s="38">
        <v>9</v>
      </c>
      <c r="M237" s="38">
        <v>4</v>
      </c>
      <c r="N237" s="38">
        <v>37</v>
      </c>
      <c r="O237" s="38">
        <v>42</v>
      </c>
      <c r="P237" s="38">
        <v>124</v>
      </c>
      <c r="Q237" s="38">
        <v>136</v>
      </c>
      <c r="R237" s="38">
        <v>166</v>
      </c>
      <c r="S237" s="38">
        <v>62</v>
      </c>
      <c r="T237" s="38">
        <v>297</v>
      </c>
      <c r="U237" s="38">
        <v>1918</v>
      </c>
      <c r="V237" s="22" t="s">
        <v>130</v>
      </c>
      <c r="X237" s="74"/>
      <c r="Y237" s="74"/>
    </row>
    <row r="238" spans="1:25" ht="12" customHeight="1">
      <c r="A238" s="19" t="s">
        <v>131</v>
      </c>
      <c r="B238" s="61">
        <v>322</v>
      </c>
      <c r="C238" s="37">
        <v>289</v>
      </c>
      <c r="D238" s="37">
        <v>229</v>
      </c>
      <c r="E238" s="37">
        <v>42</v>
      </c>
      <c r="F238" s="37">
        <v>521</v>
      </c>
      <c r="G238" s="38">
        <v>896</v>
      </c>
      <c r="H238" s="38">
        <v>383</v>
      </c>
      <c r="I238" s="38">
        <v>44</v>
      </c>
      <c r="J238" s="38">
        <v>321</v>
      </c>
      <c r="K238" s="39">
        <v>34</v>
      </c>
      <c r="L238" s="38">
        <v>12</v>
      </c>
      <c r="M238" s="38">
        <v>1</v>
      </c>
      <c r="N238" s="38">
        <v>93</v>
      </c>
      <c r="O238" s="38">
        <v>5</v>
      </c>
      <c r="P238" s="38">
        <v>185</v>
      </c>
      <c r="Q238" s="38">
        <v>118</v>
      </c>
      <c r="R238" s="38">
        <v>349</v>
      </c>
      <c r="S238" s="38">
        <v>70</v>
      </c>
      <c r="T238" s="38">
        <v>614</v>
      </c>
      <c r="U238" s="38">
        <v>774</v>
      </c>
      <c r="V238" s="22" t="s">
        <v>132</v>
      </c>
      <c r="X238" s="74"/>
      <c r="Y238" s="74"/>
    </row>
    <row r="239" spans="1:25" ht="12" customHeight="1">
      <c r="A239" s="40" t="s">
        <v>133</v>
      </c>
      <c r="B239" s="68">
        <v>207</v>
      </c>
      <c r="C239" s="46">
        <v>495</v>
      </c>
      <c r="D239" s="46">
        <v>196</v>
      </c>
      <c r="E239" s="46">
        <v>24</v>
      </c>
      <c r="F239" s="46">
        <v>311</v>
      </c>
      <c r="G239" s="46">
        <v>360</v>
      </c>
      <c r="H239" s="46">
        <v>263</v>
      </c>
      <c r="I239" s="48">
        <v>45</v>
      </c>
      <c r="J239" s="46">
        <v>249</v>
      </c>
      <c r="K239" s="46">
        <v>14</v>
      </c>
      <c r="L239" s="46">
        <v>15</v>
      </c>
      <c r="M239" s="46">
        <v>1</v>
      </c>
      <c r="N239" s="46">
        <v>80</v>
      </c>
      <c r="O239" s="46">
        <v>4</v>
      </c>
      <c r="P239" s="46">
        <v>149</v>
      </c>
      <c r="Q239" s="46">
        <v>9</v>
      </c>
      <c r="R239" s="46">
        <v>216</v>
      </c>
      <c r="S239" s="46">
        <v>130</v>
      </c>
      <c r="T239" s="46">
        <v>427</v>
      </c>
      <c r="U239" s="46">
        <v>739</v>
      </c>
      <c r="V239" s="43" t="s">
        <v>134</v>
      </c>
      <c r="X239" s="74"/>
      <c r="Y239" s="74"/>
    </row>
    <row r="240" spans="1:25" s="30" customFormat="1" ht="12" customHeight="1">
      <c r="A240" s="44" t="s">
        <v>135</v>
      </c>
      <c r="B240" s="70">
        <f aca="true" t="shared" si="43" ref="B240:U240">SUM(B241:B242)</f>
        <v>1376</v>
      </c>
      <c r="C240" s="64">
        <f t="shared" si="43"/>
        <v>6598</v>
      </c>
      <c r="D240" s="63">
        <f t="shared" si="43"/>
        <v>1561</v>
      </c>
      <c r="E240" s="64">
        <f t="shared" si="43"/>
        <v>608</v>
      </c>
      <c r="F240" s="64">
        <f t="shared" si="43"/>
        <v>1774</v>
      </c>
      <c r="G240" s="65">
        <f t="shared" si="43"/>
        <v>5925</v>
      </c>
      <c r="H240" s="65">
        <f t="shared" si="43"/>
        <v>1438</v>
      </c>
      <c r="I240" s="65">
        <f t="shared" si="43"/>
        <v>290</v>
      </c>
      <c r="J240" s="65">
        <f t="shared" si="43"/>
        <v>1239</v>
      </c>
      <c r="K240" s="65">
        <f t="shared" si="43"/>
        <v>439</v>
      </c>
      <c r="L240" s="65">
        <f t="shared" si="43"/>
        <v>65</v>
      </c>
      <c r="M240" s="65">
        <f t="shared" si="43"/>
        <v>12</v>
      </c>
      <c r="N240" s="65">
        <f t="shared" si="43"/>
        <v>318</v>
      </c>
      <c r="O240" s="65">
        <f t="shared" si="43"/>
        <v>185</v>
      </c>
      <c r="P240" s="65">
        <f t="shared" si="43"/>
        <v>759</v>
      </c>
      <c r="Q240" s="65">
        <f t="shared" si="43"/>
        <v>1006</v>
      </c>
      <c r="R240" s="65">
        <f t="shared" si="43"/>
        <v>1172</v>
      </c>
      <c r="S240" s="65">
        <f t="shared" si="43"/>
        <v>314</v>
      </c>
      <c r="T240" s="65">
        <f t="shared" si="43"/>
        <v>1926</v>
      </c>
      <c r="U240" s="65">
        <f t="shared" si="43"/>
        <v>2227</v>
      </c>
      <c r="V240" s="35" t="s">
        <v>136</v>
      </c>
      <c r="X240" s="76"/>
      <c r="Y240" s="76"/>
    </row>
    <row r="241" spans="1:25" ht="12" customHeight="1">
      <c r="A241" s="19" t="s">
        <v>137</v>
      </c>
      <c r="B241" s="61">
        <v>640</v>
      </c>
      <c r="C241" s="37">
        <v>6031</v>
      </c>
      <c r="D241" s="37">
        <v>642</v>
      </c>
      <c r="E241" s="37">
        <v>241</v>
      </c>
      <c r="F241" s="37">
        <v>766</v>
      </c>
      <c r="G241" s="38">
        <v>2871</v>
      </c>
      <c r="H241" s="38">
        <v>622</v>
      </c>
      <c r="I241" s="38">
        <v>137</v>
      </c>
      <c r="J241" s="38">
        <v>575</v>
      </c>
      <c r="K241" s="38">
        <v>354</v>
      </c>
      <c r="L241" s="38">
        <v>17</v>
      </c>
      <c r="M241" s="39">
        <v>4</v>
      </c>
      <c r="N241" s="38">
        <v>139</v>
      </c>
      <c r="O241" s="38">
        <v>54</v>
      </c>
      <c r="P241" s="38">
        <v>274</v>
      </c>
      <c r="Q241" s="38">
        <v>96</v>
      </c>
      <c r="R241" s="38">
        <v>466</v>
      </c>
      <c r="S241" s="38">
        <v>143</v>
      </c>
      <c r="T241" s="38">
        <v>724</v>
      </c>
      <c r="U241" s="38">
        <v>1073</v>
      </c>
      <c r="V241" s="22" t="s">
        <v>138</v>
      </c>
      <c r="X241" s="74"/>
      <c r="Y241" s="74"/>
    </row>
    <row r="242" spans="1:25" ht="12" customHeight="1">
      <c r="A242" s="40" t="s">
        <v>139</v>
      </c>
      <c r="B242" s="68">
        <v>736</v>
      </c>
      <c r="C242" s="46">
        <v>567</v>
      </c>
      <c r="D242" s="46">
        <v>919</v>
      </c>
      <c r="E242" s="46">
        <v>367</v>
      </c>
      <c r="F242" s="46">
        <v>1008</v>
      </c>
      <c r="G242" s="46">
        <v>3054</v>
      </c>
      <c r="H242" s="46">
        <v>816</v>
      </c>
      <c r="I242" s="46">
        <v>153</v>
      </c>
      <c r="J242" s="46">
        <v>664</v>
      </c>
      <c r="K242" s="46">
        <v>85</v>
      </c>
      <c r="L242" s="46">
        <v>48</v>
      </c>
      <c r="M242" s="46">
        <v>8</v>
      </c>
      <c r="N242" s="46">
        <v>179</v>
      </c>
      <c r="O242" s="46">
        <v>131</v>
      </c>
      <c r="P242" s="46">
        <v>485</v>
      </c>
      <c r="Q242" s="46">
        <v>910</v>
      </c>
      <c r="R242" s="46">
        <v>706</v>
      </c>
      <c r="S242" s="46">
        <v>171</v>
      </c>
      <c r="T242" s="46">
        <v>1202</v>
      </c>
      <c r="U242" s="46">
        <v>1154</v>
      </c>
      <c r="V242" s="43" t="s">
        <v>140</v>
      </c>
      <c r="X242" s="74"/>
      <c r="Y242" s="74"/>
    </row>
    <row r="243" spans="1:25" s="30" customFormat="1" ht="12" customHeight="1">
      <c r="A243" s="44" t="s">
        <v>141</v>
      </c>
      <c r="B243" s="70">
        <f aca="true" t="shared" si="44" ref="B243:U243">SUM(B244:B248)</f>
        <v>599</v>
      </c>
      <c r="C243" s="64">
        <f t="shared" si="44"/>
        <v>202</v>
      </c>
      <c r="D243" s="64">
        <f t="shared" si="44"/>
        <v>846</v>
      </c>
      <c r="E243" s="64">
        <f t="shared" si="44"/>
        <v>315</v>
      </c>
      <c r="F243" s="64">
        <f t="shared" si="44"/>
        <v>1027</v>
      </c>
      <c r="G243" s="65">
        <f t="shared" si="44"/>
        <v>1574</v>
      </c>
      <c r="H243" s="65">
        <f t="shared" si="44"/>
        <v>553</v>
      </c>
      <c r="I243" s="65">
        <f t="shared" si="44"/>
        <v>111</v>
      </c>
      <c r="J243" s="65">
        <f t="shared" si="44"/>
        <v>634</v>
      </c>
      <c r="K243" s="65">
        <f t="shared" si="44"/>
        <v>102</v>
      </c>
      <c r="L243" s="65">
        <f t="shared" si="44"/>
        <v>10</v>
      </c>
      <c r="M243" s="69">
        <f t="shared" si="44"/>
        <v>4</v>
      </c>
      <c r="N243" s="65">
        <f t="shared" si="44"/>
        <v>122</v>
      </c>
      <c r="O243" s="65">
        <f t="shared" si="44"/>
        <v>27</v>
      </c>
      <c r="P243" s="65">
        <f t="shared" si="44"/>
        <v>260</v>
      </c>
      <c r="Q243" s="65">
        <f t="shared" si="44"/>
        <v>44</v>
      </c>
      <c r="R243" s="65">
        <f t="shared" si="44"/>
        <v>730</v>
      </c>
      <c r="S243" s="65">
        <f t="shared" si="44"/>
        <v>430</v>
      </c>
      <c r="T243" s="65">
        <f t="shared" si="44"/>
        <v>1077</v>
      </c>
      <c r="U243" s="65">
        <f t="shared" si="44"/>
        <v>2270</v>
      </c>
      <c r="V243" s="35" t="s">
        <v>142</v>
      </c>
      <c r="X243" s="76"/>
      <c r="Y243" s="76"/>
    </row>
    <row r="244" spans="1:25" ht="12" customHeight="1">
      <c r="A244" s="19" t="s">
        <v>143</v>
      </c>
      <c r="B244" s="61">
        <v>74</v>
      </c>
      <c r="C244" s="37">
        <v>16</v>
      </c>
      <c r="D244" s="37">
        <v>125</v>
      </c>
      <c r="E244" s="37">
        <v>37</v>
      </c>
      <c r="F244" s="37">
        <v>130</v>
      </c>
      <c r="G244" s="38">
        <v>35</v>
      </c>
      <c r="H244" s="38">
        <v>61</v>
      </c>
      <c r="I244" s="38">
        <v>5</v>
      </c>
      <c r="J244" s="38">
        <v>84</v>
      </c>
      <c r="K244" s="38">
        <v>5</v>
      </c>
      <c r="L244" s="38">
        <v>1</v>
      </c>
      <c r="M244" s="38" t="s">
        <v>34</v>
      </c>
      <c r="N244" s="38">
        <v>13</v>
      </c>
      <c r="O244" s="38">
        <v>1</v>
      </c>
      <c r="P244" s="38">
        <v>48</v>
      </c>
      <c r="Q244" s="38">
        <v>2</v>
      </c>
      <c r="R244" s="38">
        <v>81</v>
      </c>
      <c r="S244" s="38">
        <v>44</v>
      </c>
      <c r="T244" s="38">
        <v>125</v>
      </c>
      <c r="U244" s="38">
        <v>142</v>
      </c>
      <c r="V244" s="22" t="s">
        <v>144</v>
      </c>
      <c r="X244" s="74"/>
      <c r="Y244" s="74"/>
    </row>
    <row r="245" spans="1:25" ht="12" customHeight="1">
      <c r="A245" s="19" t="s">
        <v>145</v>
      </c>
      <c r="B245" s="61">
        <v>67</v>
      </c>
      <c r="C245" s="37">
        <v>11</v>
      </c>
      <c r="D245" s="37">
        <v>87</v>
      </c>
      <c r="E245" s="37">
        <v>33</v>
      </c>
      <c r="F245" s="37">
        <v>136</v>
      </c>
      <c r="G245" s="38">
        <v>92</v>
      </c>
      <c r="H245" s="38">
        <v>64</v>
      </c>
      <c r="I245" s="38">
        <v>7</v>
      </c>
      <c r="J245" s="38">
        <v>90</v>
      </c>
      <c r="K245" s="38">
        <v>18</v>
      </c>
      <c r="L245" s="38">
        <v>0</v>
      </c>
      <c r="M245" s="38">
        <v>0</v>
      </c>
      <c r="N245" s="38">
        <v>9</v>
      </c>
      <c r="O245" s="38" t="s">
        <v>34</v>
      </c>
      <c r="P245" s="38">
        <v>45</v>
      </c>
      <c r="Q245" s="38">
        <v>3</v>
      </c>
      <c r="R245" s="38">
        <v>112</v>
      </c>
      <c r="S245" s="38">
        <v>78</v>
      </c>
      <c r="T245" s="38">
        <v>172</v>
      </c>
      <c r="U245" s="38">
        <v>705</v>
      </c>
      <c r="V245" s="22" t="s">
        <v>146</v>
      </c>
      <c r="X245" s="74"/>
      <c r="Y245" s="74"/>
    </row>
    <row r="246" spans="1:25" ht="12" customHeight="1">
      <c r="A246" s="19" t="s">
        <v>147</v>
      </c>
      <c r="B246" s="61">
        <v>37</v>
      </c>
      <c r="C246" s="37">
        <v>24</v>
      </c>
      <c r="D246" s="37">
        <v>25</v>
      </c>
      <c r="E246" s="37">
        <v>4</v>
      </c>
      <c r="F246" s="37">
        <v>94</v>
      </c>
      <c r="G246" s="38">
        <v>62</v>
      </c>
      <c r="H246" s="38">
        <v>13</v>
      </c>
      <c r="I246" s="38">
        <v>5</v>
      </c>
      <c r="J246" s="38">
        <v>22</v>
      </c>
      <c r="K246" s="38">
        <v>3</v>
      </c>
      <c r="L246" s="38">
        <v>0</v>
      </c>
      <c r="M246" s="38">
        <v>0</v>
      </c>
      <c r="N246" s="38">
        <v>1</v>
      </c>
      <c r="O246" s="38" t="s">
        <v>34</v>
      </c>
      <c r="P246" s="38">
        <v>6</v>
      </c>
      <c r="Q246" s="38">
        <v>1</v>
      </c>
      <c r="R246" s="38">
        <v>88</v>
      </c>
      <c r="S246" s="38">
        <v>68</v>
      </c>
      <c r="T246" s="38">
        <v>36</v>
      </c>
      <c r="U246" s="38">
        <v>57</v>
      </c>
      <c r="V246" s="22" t="s">
        <v>148</v>
      </c>
      <c r="X246" s="74"/>
      <c r="Y246" s="74"/>
    </row>
    <row r="247" spans="1:25" ht="12" customHeight="1">
      <c r="A247" s="19" t="s">
        <v>149</v>
      </c>
      <c r="B247" s="61">
        <v>143</v>
      </c>
      <c r="C247" s="37">
        <v>57</v>
      </c>
      <c r="D247" s="37">
        <v>203</v>
      </c>
      <c r="E247" s="37">
        <v>71</v>
      </c>
      <c r="F247" s="37">
        <v>228</v>
      </c>
      <c r="G247" s="38">
        <v>83</v>
      </c>
      <c r="H247" s="38">
        <v>117</v>
      </c>
      <c r="I247" s="38">
        <v>24</v>
      </c>
      <c r="J247" s="38">
        <v>136</v>
      </c>
      <c r="K247" s="38">
        <v>26</v>
      </c>
      <c r="L247" s="38">
        <v>5</v>
      </c>
      <c r="M247" s="39">
        <v>1</v>
      </c>
      <c r="N247" s="38">
        <v>53</v>
      </c>
      <c r="O247" s="38">
        <v>16</v>
      </c>
      <c r="P247" s="38">
        <v>65</v>
      </c>
      <c r="Q247" s="38">
        <v>11</v>
      </c>
      <c r="R247" s="38">
        <v>122</v>
      </c>
      <c r="S247" s="38">
        <v>32</v>
      </c>
      <c r="T247" s="38">
        <v>314</v>
      </c>
      <c r="U247" s="38">
        <v>459</v>
      </c>
      <c r="V247" s="22" t="s">
        <v>150</v>
      </c>
      <c r="X247" s="74"/>
      <c r="Y247" s="74"/>
    </row>
    <row r="248" spans="1:25" ht="12" customHeight="1">
      <c r="A248" s="40" t="s">
        <v>151</v>
      </c>
      <c r="B248" s="68">
        <v>278</v>
      </c>
      <c r="C248" s="46">
        <v>94</v>
      </c>
      <c r="D248" s="46">
        <v>406</v>
      </c>
      <c r="E248" s="46">
        <v>170</v>
      </c>
      <c r="F248" s="46">
        <v>439</v>
      </c>
      <c r="G248" s="46">
        <v>1302</v>
      </c>
      <c r="H248" s="46">
        <v>298</v>
      </c>
      <c r="I248" s="46">
        <v>70</v>
      </c>
      <c r="J248" s="46">
        <v>302</v>
      </c>
      <c r="K248" s="46">
        <v>50</v>
      </c>
      <c r="L248" s="46">
        <v>4</v>
      </c>
      <c r="M248" s="46">
        <v>3</v>
      </c>
      <c r="N248" s="46">
        <v>46</v>
      </c>
      <c r="O248" s="46">
        <v>10</v>
      </c>
      <c r="P248" s="46">
        <v>96</v>
      </c>
      <c r="Q248" s="46">
        <v>27</v>
      </c>
      <c r="R248" s="46">
        <v>327</v>
      </c>
      <c r="S248" s="46">
        <v>208</v>
      </c>
      <c r="T248" s="46">
        <v>430</v>
      </c>
      <c r="U248" s="46">
        <v>907</v>
      </c>
      <c r="V248" s="43" t="s">
        <v>152</v>
      </c>
      <c r="X248" s="74"/>
      <c r="Y248" s="74"/>
    </row>
    <row r="249" spans="1:25" s="30" customFormat="1" ht="12" customHeight="1">
      <c r="A249" s="44" t="s">
        <v>153</v>
      </c>
      <c r="B249" s="70">
        <f aca="true" t="shared" si="45" ref="B249:U249">SUM(B250:B253)</f>
        <v>1172</v>
      </c>
      <c r="C249" s="64">
        <f t="shared" si="45"/>
        <v>530</v>
      </c>
      <c r="D249" s="63">
        <f t="shared" si="45"/>
        <v>1625</v>
      </c>
      <c r="E249" s="64">
        <f t="shared" si="45"/>
        <v>320</v>
      </c>
      <c r="F249" s="64">
        <f t="shared" si="45"/>
        <v>1867</v>
      </c>
      <c r="G249" s="65">
        <f t="shared" si="45"/>
        <v>496</v>
      </c>
      <c r="H249" s="65">
        <f t="shared" si="45"/>
        <v>1547</v>
      </c>
      <c r="I249" s="65">
        <f t="shared" si="45"/>
        <v>119</v>
      </c>
      <c r="J249" s="65">
        <f t="shared" si="45"/>
        <v>1266</v>
      </c>
      <c r="K249" s="65">
        <f t="shared" si="45"/>
        <v>134</v>
      </c>
      <c r="L249" s="65">
        <f t="shared" si="45"/>
        <v>216</v>
      </c>
      <c r="M249" s="65">
        <f t="shared" si="45"/>
        <v>89</v>
      </c>
      <c r="N249" s="65">
        <f t="shared" si="45"/>
        <v>486</v>
      </c>
      <c r="O249" s="65">
        <f t="shared" si="45"/>
        <v>51</v>
      </c>
      <c r="P249" s="65">
        <f t="shared" si="45"/>
        <v>849</v>
      </c>
      <c r="Q249" s="65">
        <f t="shared" si="45"/>
        <v>300</v>
      </c>
      <c r="R249" s="65">
        <f t="shared" si="45"/>
        <v>1383</v>
      </c>
      <c r="S249" s="65">
        <f t="shared" si="45"/>
        <v>287</v>
      </c>
      <c r="T249" s="65">
        <f t="shared" si="45"/>
        <v>2373</v>
      </c>
      <c r="U249" s="65">
        <f t="shared" si="45"/>
        <v>1305</v>
      </c>
      <c r="V249" s="35" t="s">
        <v>154</v>
      </c>
      <c r="X249" s="76"/>
      <c r="Y249" s="76"/>
    </row>
    <row r="250" spans="1:25" ht="12" customHeight="1">
      <c r="A250" s="19" t="s">
        <v>155</v>
      </c>
      <c r="B250" s="61">
        <v>388</v>
      </c>
      <c r="C250" s="37">
        <v>421</v>
      </c>
      <c r="D250" s="37">
        <v>467</v>
      </c>
      <c r="E250" s="37">
        <v>69</v>
      </c>
      <c r="F250" s="37">
        <v>530</v>
      </c>
      <c r="G250" s="38">
        <v>145</v>
      </c>
      <c r="H250" s="38">
        <v>511</v>
      </c>
      <c r="I250" s="38">
        <v>22</v>
      </c>
      <c r="J250" s="38">
        <v>392</v>
      </c>
      <c r="K250" s="38">
        <v>5</v>
      </c>
      <c r="L250" s="38">
        <v>151</v>
      </c>
      <c r="M250" s="38">
        <v>67</v>
      </c>
      <c r="N250" s="38">
        <v>204</v>
      </c>
      <c r="O250" s="38">
        <v>28</v>
      </c>
      <c r="P250" s="38">
        <v>326</v>
      </c>
      <c r="Q250" s="38">
        <v>4</v>
      </c>
      <c r="R250" s="38">
        <v>376</v>
      </c>
      <c r="S250" s="38">
        <v>37</v>
      </c>
      <c r="T250" s="38">
        <v>917</v>
      </c>
      <c r="U250" s="38">
        <v>455</v>
      </c>
      <c r="V250" s="22" t="s">
        <v>156</v>
      </c>
      <c r="X250" s="74"/>
      <c r="Y250" s="74"/>
    </row>
    <row r="251" spans="1:25" ht="12" customHeight="1">
      <c r="A251" s="19" t="s">
        <v>157</v>
      </c>
      <c r="B251" s="61">
        <v>266</v>
      </c>
      <c r="C251" s="37">
        <v>3</v>
      </c>
      <c r="D251" s="37">
        <v>383</v>
      </c>
      <c r="E251" s="37">
        <v>29</v>
      </c>
      <c r="F251" s="37">
        <v>446</v>
      </c>
      <c r="G251" s="38">
        <v>67</v>
      </c>
      <c r="H251" s="38">
        <v>346</v>
      </c>
      <c r="I251" s="38">
        <v>14</v>
      </c>
      <c r="J251" s="38">
        <v>313</v>
      </c>
      <c r="K251" s="38">
        <v>5</v>
      </c>
      <c r="L251" s="38">
        <v>21</v>
      </c>
      <c r="M251" s="38">
        <v>11</v>
      </c>
      <c r="N251" s="38">
        <v>91</v>
      </c>
      <c r="O251" s="38" t="s">
        <v>34</v>
      </c>
      <c r="P251" s="38">
        <v>158</v>
      </c>
      <c r="Q251" s="38">
        <v>2</v>
      </c>
      <c r="R251" s="38">
        <v>289</v>
      </c>
      <c r="S251" s="38">
        <v>38</v>
      </c>
      <c r="T251" s="38">
        <v>520</v>
      </c>
      <c r="U251" s="38">
        <v>145</v>
      </c>
      <c r="V251" s="22" t="s">
        <v>158</v>
      </c>
      <c r="X251" s="74"/>
      <c r="Y251" s="74"/>
    </row>
    <row r="252" spans="1:25" ht="12" customHeight="1">
      <c r="A252" s="19" t="s">
        <v>159</v>
      </c>
      <c r="B252" s="61">
        <v>367</v>
      </c>
      <c r="C252" s="37">
        <v>72</v>
      </c>
      <c r="D252" s="37">
        <v>487</v>
      </c>
      <c r="E252" s="37">
        <v>163</v>
      </c>
      <c r="F252" s="37">
        <v>554</v>
      </c>
      <c r="G252" s="38">
        <v>224</v>
      </c>
      <c r="H252" s="38">
        <v>427</v>
      </c>
      <c r="I252" s="39">
        <v>68</v>
      </c>
      <c r="J252" s="38">
        <v>383</v>
      </c>
      <c r="K252" s="38">
        <v>105</v>
      </c>
      <c r="L252" s="38">
        <v>38</v>
      </c>
      <c r="M252" s="39">
        <v>9</v>
      </c>
      <c r="N252" s="38">
        <v>136</v>
      </c>
      <c r="O252" s="38">
        <v>16</v>
      </c>
      <c r="P252" s="38">
        <v>226</v>
      </c>
      <c r="Q252" s="38">
        <v>95</v>
      </c>
      <c r="R252" s="38">
        <v>440</v>
      </c>
      <c r="S252" s="38">
        <v>152</v>
      </c>
      <c r="T252" s="38">
        <v>631</v>
      </c>
      <c r="U252" s="38">
        <v>551</v>
      </c>
      <c r="V252" s="22" t="s">
        <v>160</v>
      </c>
      <c r="X252" s="74"/>
      <c r="Y252" s="74"/>
    </row>
    <row r="253" spans="1:25" ht="12" customHeight="1">
      <c r="A253" s="40" t="s">
        <v>161</v>
      </c>
      <c r="B253" s="68">
        <v>151</v>
      </c>
      <c r="C253" s="46">
        <v>34</v>
      </c>
      <c r="D253" s="46">
        <v>288</v>
      </c>
      <c r="E253" s="46">
        <v>59</v>
      </c>
      <c r="F253" s="46">
        <v>337</v>
      </c>
      <c r="G253" s="46">
        <v>60</v>
      </c>
      <c r="H253" s="46">
        <v>263</v>
      </c>
      <c r="I253" s="48">
        <v>15</v>
      </c>
      <c r="J253" s="46">
        <v>178</v>
      </c>
      <c r="K253" s="48">
        <v>19</v>
      </c>
      <c r="L253" s="46">
        <v>6</v>
      </c>
      <c r="M253" s="46">
        <v>2</v>
      </c>
      <c r="N253" s="46">
        <v>55</v>
      </c>
      <c r="O253" s="46">
        <v>7</v>
      </c>
      <c r="P253" s="46">
        <v>139</v>
      </c>
      <c r="Q253" s="46">
        <v>199</v>
      </c>
      <c r="R253" s="46">
        <v>278</v>
      </c>
      <c r="S253" s="46">
        <v>60</v>
      </c>
      <c r="T253" s="46">
        <v>305</v>
      </c>
      <c r="U253" s="46">
        <v>154</v>
      </c>
      <c r="V253" s="43" t="s">
        <v>162</v>
      </c>
      <c r="X253" s="74"/>
      <c r="Y253" s="74"/>
    </row>
    <row r="254" spans="1:25" s="30" customFormat="1" ht="12" customHeight="1">
      <c r="A254" s="44" t="s">
        <v>163</v>
      </c>
      <c r="B254" s="70">
        <f aca="true" t="shared" si="46" ref="B254:U254">SUM(B255:B256)</f>
        <v>831</v>
      </c>
      <c r="C254" s="64">
        <f t="shared" si="46"/>
        <v>402</v>
      </c>
      <c r="D254" s="64">
        <f t="shared" si="46"/>
        <v>1451</v>
      </c>
      <c r="E254" s="64">
        <f t="shared" si="46"/>
        <v>245</v>
      </c>
      <c r="F254" s="64">
        <f t="shared" si="46"/>
        <v>1623</v>
      </c>
      <c r="G254" s="65">
        <f t="shared" si="46"/>
        <v>330</v>
      </c>
      <c r="H254" s="65">
        <f t="shared" si="46"/>
        <v>1131</v>
      </c>
      <c r="I254" s="65">
        <f t="shared" si="46"/>
        <v>55</v>
      </c>
      <c r="J254" s="65">
        <f t="shared" si="46"/>
        <v>1202</v>
      </c>
      <c r="K254" s="69">
        <f t="shared" si="46"/>
        <v>55</v>
      </c>
      <c r="L254" s="65">
        <f t="shared" si="46"/>
        <v>111</v>
      </c>
      <c r="M254" s="69">
        <f t="shared" si="46"/>
        <v>29</v>
      </c>
      <c r="N254" s="65">
        <f t="shared" si="46"/>
        <v>263</v>
      </c>
      <c r="O254" s="65">
        <f t="shared" si="46"/>
        <v>26</v>
      </c>
      <c r="P254" s="65">
        <f t="shared" si="46"/>
        <v>701</v>
      </c>
      <c r="Q254" s="65">
        <f t="shared" si="46"/>
        <v>14</v>
      </c>
      <c r="R254" s="65">
        <f t="shared" si="46"/>
        <v>1025</v>
      </c>
      <c r="S254" s="65">
        <f t="shared" si="46"/>
        <v>84</v>
      </c>
      <c r="T254" s="65">
        <f t="shared" si="46"/>
        <v>1720</v>
      </c>
      <c r="U254" s="65">
        <f t="shared" si="46"/>
        <v>371</v>
      </c>
      <c r="V254" s="35" t="s">
        <v>164</v>
      </c>
      <c r="X254" s="76"/>
      <c r="Y254" s="76"/>
    </row>
    <row r="255" spans="1:25" ht="12" customHeight="1">
      <c r="A255" s="19" t="s">
        <v>165</v>
      </c>
      <c r="B255" s="61">
        <v>285</v>
      </c>
      <c r="C255" s="37">
        <v>12</v>
      </c>
      <c r="D255" s="37">
        <v>512</v>
      </c>
      <c r="E255" s="37">
        <v>22</v>
      </c>
      <c r="F255" s="37">
        <v>570</v>
      </c>
      <c r="G255" s="38">
        <v>24</v>
      </c>
      <c r="H255" s="38">
        <v>407</v>
      </c>
      <c r="I255" s="38">
        <v>1</v>
      </c>
      <c r="J255" s="38">
        <v>444</v>
      </c>
      <c r="K255" s="39">
        <v>3</v>
      </c>
      <c r="L255" s="38">
        <v>39</v>
      </c>
      <c r="M255" s="38">
        <v>8</v>
      </c>
      <c r="N255" s="38">
        <v>105</v>
      </c>
      <c r="O255" s="38">
        <v>24</v>
      </c>
      <c r="P255" s="38">
        <v>210</v>
      </c>
      <c r="Q255" s="38">
        <v>2</v>
      </c>
      <c r="R255" s="38">
        <v>356</v>
      </c>
      <c r="S255" s="38">
        <v>11</v>
      </c>
      <c r="T255" s="38">
        <v>627</v>
      </c>
      <c r="U255" s="38">
        <v>152</v>
      </c>
      <c r="V255" s="22" t="s">
        <v>166</v>
      </c>
      <c r="X255" s="74"/>
      <c r="Y255" s="74"/>
    </row>
    <row r="256" spans="1:25" ht="12" customHeight="1">
      <c r="A256" s="50" t="s">
        <v>167</v>
      </c>
      <c r="B256" s="71">
        <v>546</v>
      </c>
      <c r="C256" s="72">
        <v>390</v>
      </c>
      <c r="D256" s="72">
        <v>939</v>
      </c>
      <c r="E256" s="72">
        <v>223</v>
      </c>
      <c r="F256" s="72">
        <v>1053</v>
      </c>
      <c r="G256" s="72">
        <v>306</v>
      </c>
      <c r="H256" s="72">
        <v>724</v>
      </c>
      <c r="I256" s="72">
        <v>54</v>
      </c>
      <c r="J256" s="72">
        <v>758</v>
      </c>
      <c r="K256" s="73">
        <v>52</v>
      </c>
      <c r="L256" s="72">
        <v>72</v>
      </c>
      <c r="M256" s="73">
        <v>21</v>
      </c>
      <c r="N256" s="72">
        <v>158</v>
      </c>
      <c r="O256" s="72">
        <v>2</v>
      </c>
      <c r="P256" s="72">
        <v>491</v>
      </c>
      <c r="Q256" s="72">
        <v>12</v>
      </c>
      <c r="R256" s="72">
        <v>669</v>
      </c>
      <c r="S256" s="72">
        <v>73</v>
      </c>
      <c r="T256" s="72">
        <v>1093</v>
      </c>
      <c r="U256" s="72">
        <v>219</v>
      </c>
      <c r="V256" s="53" t="s">
        <v>168</v>
      </c>
      <c r="X256" s="74"/>
      <c r="Y256" s="74"/>
    </row>
    <row r="257" spans="1:25" ht="12" customHeight="1">
      <c r="A257" s="77"/>
      <c r="C257" s="77"/>
      <c r="D257" s="77"/>
      <c r="E257" s="77"/>
      <c r="F257" s="77"/>
      <c r="T257" s="5"/>
      <c r="V257" s="78"/>
      <c r="X257" s="74"/>
      <c r="Y257" s="74"/>
    </row>
  </sheetData>
  <mergeCells count="3">
    <mergeCell ref="J3:K3"/>
    <mergeCell ref="L3:M3"/>
    <mergeCell ref="R3:S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9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2007-09-11T05:42:19Z</dcterms:created>
  <dcterms:modified xsi:type="dcterms:W3CDTF">2007-09-11T05:52:38Z</dcterms:modified>
  <cp:category/>
  <cp:version/>
  <cp:contentType/>
  <cp:contentStatus/>
</cp:coreProperties>
</file>