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50A" sheetId="1" r:id="rId1"/>
  </sheets>
  <definedNames>
    <definedName name="_xlnm.Print_Area" localSheetId="0">'250A'!$A$1:$I$42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<sst xmlns="http://schemas.openxmlformats.org/spreadsheetml/2006/main" count="54" uniqueCount="44">
  <si>
    <t>250. 公     務     員</t>
  </si>
  <si>
    <t>A.  県   職   員   数</t>
  </si>
  <si>
    <t xml:space="preserve"> (単位  人)</t>
  </si>
  <si>
    <t>所                 属</t>
  </si>
  <si>
    <t>総 数</t>
  </si>
  <si>
    <t>事 務</t>
  </si>
  <si>
    <t>技 術</t>
  </si>
  <si>
    <t>技能労務</t>
  </si>
  <si>
    <t xml:space="preserve">      そ   の   他   の   職   員</t>
  </si>
  <si>
    <t>総数</t>
  </si>
  <si>
    <t>教授･講師</t>
  </si>
  <si>
    <t>事務</t>
  </si>
  <si>
    <t>技術</t>
  </si>
  <si>
    <t xml:space="preserve"> 知  事  部  局</t>
  </si>
  <si>
    <t xml:space="preserve">  総    務    部</t>
  </si>
  <si>
    <t>　企　　画    部</t>
  </si>
  <si>
    <t xml:space="preserve">  福 祉 保 健 部</t>
  </si>
  <si>
    <t xml:space="preserve">  生 活 環 境 部</t>
  </si>
  <si>
    <t xml:space="preserve">  商工労働観光部</t>
  </si>
  <si>
    <t xml:space="preserve">  農    政    部</t>
  </si>
  <si>
    <t xml:space="preserve">  林 業 水 産 部</t>
  </si>
  <si>
    <t xml:space="preserve">  土 木 建 築 部</t>
  </si>
  <si>
    <t xml:space="preserve">  出 納 事 務 局</t>
  </si>
  <si>
    <t xml:space="preserve">  芸術文化短期大学</t>
  </si>
  <si>
    <t xml:space="preserve"> </t>
  </si>
  <si>
    <t>吏</t>
  </si>
  <si>
    <t>員</t>
  </si>
  <si>
    <t>その他</t>
  </si>
  <si>
    <t>各種委員会等</t>
  </si>
  <si>
    <t xml:space="preserve">  県議会事務局</t>
  </si>
  <si>
    <t xml:space="preserve">  人 事 委 員 会</t>
  </si>
  <si>
    <t xml:space="preserve">  地方労働委員会</t>
  </si>
  <si>
    <t xml:space="preserve">  監 査 事 務 局</t>
  </si>
  <si>
    <t xml:space="preserve">  選挙管理委員会</t>
  </si>
  <si>
    <t xml:space="preserve">  海区漁業調整委員会</t>
  </si>
  <si>
    <t xml:space="preserve">  教 育 委 員 会</t>
  </si>
  <si>
    <t xml:space="preserve">    本      庁</t>
  </si>
  <si>
    <t xml:space="preserve">    教育事務所</t>
  </si>
  <si>
    <t xml:space="preserve">    教育機関(その他)</t>
  </si>
  <si>
    <t xml:space="preserve"> 県  企  業  局</t>
  </si>
  <si>
    <t xml:space="preserve">  電  気  会  計</t>
  </si>
  <si>
    <t xml:space="preserve">  工業用水会計</t>
  </si>
  <si>
    <t xml:space="preserve"> 資料:県人事課､各種委員会､企業局</t>
  </si>
  <si>
    <t xml:space="preserve">   注)病院は福祉保健部に含まれている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</si>
</sst>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0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0" fillId="0" borderId="0" xfId="0" applyFont="1" applyBorder="1" applyAlignment="1">
      <alignment horizontal="centerContinuous"/>
    </xf>
    <xf numFmtId="0" fontId="7" fillId="0" borderId="0" xfId="0" applyFont="1" applyAlignment="1" applyProtection="1">
      <alignment horizontal="centerContinuous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>
      <alignment/>
    </xf>
    <xf numFmtId="58" fontId="4" fillId="0" borderId="1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>
      <alignment horizontal="right"/>
    </xf>
    <xf numFmtId="0" fontId="8" fillId="0" borderId="0" xfId="0" applyFont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Continuous"/>
      <protection/>
    </xf>
    <xf numFmtId="0" fontId="8" fillId="0" borderId="4" xfId="0" applyFont="1" applyBorder="1" applyAlignment="1">
      <alignment horizontal="centerContinuous"/>
    </xf>
    <xf numFmtId="0" fontId="8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41" fontId="7" fillId="0" borderId="2" xfId="0" applyNumberFormat="1" applyFont="1" applyBorder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41" fontId="4" fillId="0" borderId="2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1" fontId="4" fillId="0" borderId="0" xfId="0" applyNumberFormat="1" applyFont="1" applyAlignment="1" applyProtection="1">
      <alignment/>
      <protection locked="0"/>
    </xf>
    <xf numFmtId="0" fontId="4" fillId="0" borderId="4" xfId="0" applyFont="1" applyBorder="1" applyAlignment="1" applyProtection="1">
      <alignment horizontal="left"/>
      <protection/>
    </xf>
    <xf numFmtId="41" fontId="4" fillId="0" borderId="3" xfId="0" applyNumberFormat="1" applyFont="1" applyBorder="1" applyAlignment="1" applyProtection="1">
      <alignment/>
      <protection/>
    </xf>
    <xf numFmtId="41" fontId="4" fillId="0" borderId="4" xfId="0" applyNumberFormat="1" applyFont="1" applyBorder="1" applyAlignment="1" applyProtection="1">
      <alignment/>
      <protection locked="0"/>
    </xf>
    <xf numFmtId="41" fontId="4" fillId="0" borderId="4" xfId="0" applyNumberFormat="1" applyFont="1" applyBorder="1" applyAlignment="1" applyProtection="1">
      <alignment/>
      <protection/>
    </xf>
    <xf numFmtId="0" fontId="9" fillId="0" borderId="1" xfId="0" applyFont="1" applyBorder="1" applyAlignment="1" applyProtection="1">
      <alignment horizontal="center"/>
      <protection/>
    </xf>
    <xf numFmtId="0" fontId="9" fillId="0" borderId="1" xfId="0" applyFont="1" applyBorder="1" applyAlignment="1">
      <alignment/>
    </xf>
    <xf numFmtId="0" fontId="8" fillId="0" borderId="3" xfId="0" applyFont="1" applyBorder="1" applyAlignment="1" applyProtection="1">
      <alignment horizontal="right"/>
      <protection/>
    </xf>
    <xf numFmtId="0" fontId="8" fillId="0" borderId="4" xfId="0" applyFont="1" applyBorder="1" applyAlignment="1" applyProtection="1">
      <alignment horizontal="left"/>
      <protection/>
    </xf>
    <xf numFmtId="0" fontId="10" fillId="0" borderId="4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8.875" style="4" customWidth="1"/>
    <col min="2" max="2" width="9.375" style="4" customWidth="1"/>
    <col min="3" max="4" width="9.00390625" style="4" customWidth="1"/>
    <col min="5" max="5" width="10.875" style="4" customWidth="1"/>
    <col min="6" max="7" width="9.00390625" style="4" customWidth="1"/>
    <col min="8" max="8" width="7.75390625" style="4" customWidth="1"/>
    <col min="9" max="16384" width="9.00390625" style="4" customWidth="1"/>
  </cols>
  <sheetData>
    <row r="1" spans="1:9" ht="21">
      <c r="A1" s="1"/>
      <c r="B1" s="2"/>
      <c r="C1" s="1"/>
      <c r="D1" s="3"/>
      <c r="E1" s="3"/>
      <c r="F1" s="3"/>
      <c r="G1" s="3"/>
      <c r="H1" s="3"/>
      <c r="I1" s="3"/>
    </row>
    <row r="2" spans="1:9" ht="17.25">
      <c r="A2" s="5" t="s">
        <v>0</v>
      </c>
      <c r="B2" s="6"/>
      <c r="C2" s="5"/>
      <c r="D2" s="3"/>
      <c r="E2" s="3"/>
      <c r="F2" s="3"/>
      <c r="G2" s="3"/>
      <c r="H2" s="3"/>
      <c r="I2" s="3"/>
    </row>
    <row r="3" spans="1:9" ht="13.5">
      <c r="A3" s="7" t="s">
        <v>1</v>
      </c>
      <c r="B3" s="3"/>
      <c r="C3" s="7"/>
      <c r="D3" s="3"/>
      <c r="E3" s="3"/>
      <c r="F3" s="3"/>
      <c r="G3" s="3"/>
      <c r="H3" s="3"/>
      <c r="I3" s="3"/>
    </row>
    <row r="4" spans="1:9" ht="14.25" thickBot="1">
      <c r="A4" s="8" t="s">
        <v>2</v>
      </c>
      <c r="B4" s="9"/>
      <c r="C4" s="9"/>
      <c r="D4" s="9"/>
      <c r="E4" s="9"/>
      <c r="F4" s="9"/>
      <c r="G4" s="9"/>
      <c r="H4" s="10">
        <v>35521</v>
      </c>
      <c r="I4" s="11"/>
    </row>
    <row r="5" spans="1:9" ht="14.25" thickTop="1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4" t="s">
        <v>8</v>
      </c>
      <c r="G5" s="15"/>
      <c r="H5" s="15"/>
      <c r="I5" s="15"/>
    </row>
    <row r="6" spans="1:9" ht="13.5">
      <c r="A6" s="16"/>
      <c r="B6" s="17"/>
      <c r="C6" s="17"/>
      <c r="D6" s="17"/>
      <c r="E6" s="17"/>
      <c r="F6" s="18" t="s">
        <v>9</v>
      </c>
      <c r="G6" s="18" t="s">
        <v>10</v>
      </c>
      <c r="H6" s="18" t="s">
        <v>11</v>
      </c>
      <c r="I6" s="18" t="s">
        <v>12</v>
      </c>
    </row>
    <row r="7" spans="1:9" ht="13.5">
      <c r="A7" s="19" t="s">
        <v>13</v>
      </c>
      <c r="B7" s="20">
        <f aca="true" t="shared" si="0" ref="B7:I7">SUM(B9:B18)</f>
        <v>5495</v>
      </c>
      <c r="C7" s="21">
        <f t="shared" si="0"/>
        <v>2098</v>
      </c>
      <c r="D7" s="21">
        <f t="shared" si="0"/>
        <v>2751</v>
      </c>
      <c r="E7" s="21">
        <f t="shared" si="0"/>
        <v>594</v>
      </c>
      <c r="F7" s="21">
        <f t="shared" si="0"/>
        <v>52</v>
      </c>
      <c r="G7" s="21">
        <f t="shared" si="0"/>
        <v>52</v>
      </c>
      <c r="H7" s="21">
        <f t="shared" si="0"/>
        <v>0</v>
      </c>
      <c r="I7" s="21">
        <f t="shared" si="0"/>
        <v>0</v>
      </c>
    </row>
    <row r="8" spans="1:9" ht="13.5">
      <c r="A8" s="19"/>
      <c r="B8" s="22"/>
      <c r="C8" s="23"/>
      <c r="D8" s="23"/>
      <c r="E8" s="23"/>
      <c r="F8" s="23"/>
      <c r="G8" s="23"/>
      <c r="H8" s="23"/>
      <c r="I8" s="23"/>
    </row>
    <row r="9" spans="1:9" ht="13.5">
      <c r="A9" s="24" t="s">
        <v>14</v>
      </c>
      <c r="B9" s="22">
        <f aca="true" t="shared" si="1" ref="B9:B18">SUM(C9:F9)</f>
        <v>1041</v>
      </c>
      <c r="C9" s="25">
        <v>627</v>
      </c>
      <c r="D9" s="25">
        <v>346</v>
      </c>
      <c r="E9" s="25">
        <v>68</v>
      </c>
      <c r="F9" s="23">
        <f aca="true" t="shared" si="2" ref="F9:F18">SUM(G9:I9)</f>
        <v>0</v>
      </c>
      <c r="G9" s="25">
        <v>0</v>
      </c>
      <c r="H9" s="25">
        <v>0</v>
      </c>
      <c r="I9" s="25">
        <v>0</v>
      </c>
    </row>
    <row r="10" spans="1:9" ht="13.5">
      <c r="A10" s="24" t="s">
        <v>15</v>
      </c>
      <c r="B10" s="22">
        <f t="shared" si="1"/>
        <v>142</v>
      </c>
      <c r="C10" s="25">
        <v>136</v>
      </c>
      <c r="D10" s="25">
        <v>6</v>
      </c>
      <c r="E10" s="25">
        <v>0</v>
      </c>
      <c r="F10" s="23">
        <f t="shared" si="2"/>
        <v>0</v>
      </c>
      <c r="G10" s="25">
        <v>0</v>
      </c>
      <c r="H10" s="25">
        <v>0</v>
      </c>
      <c r="I10" s="25">
        <v>0</v>
      </c>
    </row>
    <row r="11" spans="1:9" ht="13.5">
      <c r="A11" s="24" t="s">
        <v>16</v>
      </c>
      <c r="B11" s="22">
        <f t="shared" si="1"/>
        <v>1436</v>
      </c>
      <c r="C11" s="25">
        <v>438</v>
      </c>
      <c r="D11" s="25">
        <v>893</v>
      </c>
      <c r="E11" s="25">
        <v>105</v>
      </c>
      <c r="F11" s="23">
        <f t="shared" si="2"/>
        <v>0</v>
      </c>
      <c r="G11" s="25">
        <v>0</v>
      </c>
      <c r="H11" s="25">
        <v>0</v>
      </c>
      <c r="I11" s="25">
        <v>0</v>
      </c>
    </row>
    <row r="12" spans="1:9" ht="13.5">
      <c r="A12" s="24" t="s">
        <v>17</v>
      </c>
      <c r="B12" s="22">
        <f t="shared" si="1"/>
        <v>199</v>
      </c>
      <c r="C12" s="25">
        <v>105</v>
      </c>
      <c r="D12" s="25">
        <v>89</v>
      </c>
      <c r="E12" s="25">
        <v>5</v>
      </c>
      <c r="F12" s="23">
        <f t="shared" si="2"/>
        <v>0</v>
      </c>
      <c r="G12" s="25">
        <v>0</v>
      </c>
      <c r="H12" s="25">
        <v>0</v>
      </c>
      <c r="I12" s="25">
        <v>0</v>
      </c>
    </row>
    <row r="13" spans="1:9" ht="13.5">
      <c r="A13" s="24" t="s">
        <v>18</v>
      </c>
      <c r="B13" s="22">
        <f t="shared" si="1"/>
        <v>279</v>
      </c>
      <c r="C13" s="25">
        <v>164</v>
      </c>
      <c r="D13" s="25">
        <v>111</v>
      </c>
      <c r="E13" s="25">
        <v>4</v>
      </c>
      <c r="F13" s="23">
        <f t="shared" si="2"/>
        <v>0</v>
      </c>
      <c r="G13" s="25">
        <v>0</v>
      </c>
      <c r="H13" s="25">
        <v>0</v>
      </c>
      <c r="I13" s="25">
        <v>0</v>
      </c>
    </row>
    <row r="14" spans="1:9" ht="13.5">
      <c r="A14" s="24" t="s">
        <v>19</v>
      </c>
      <c r="B14" s="22">
        <f t="shared" si="1"/>
        <v>810</v>
      </c>
      <c r="C14" s="25">
        <v>136</v>
      </c>
      <c r="D14" s="25">
        <v>578</v>
      </c>
      <c r="E14" s="25">
        <v>96</v>
      </c>
      <c r="F14" s="23">
        <f t="shared" si="2"/>
        <v>0</v>
      </c>
      <c r="G14" s="25">
        <v>0</v>
      </c>
      <c r="H14" s="25">
        <v>0</v>
      </c>
      <c r="I14" s="25">
        <v>0</v>
      </c>
    </row>
    <row r="15" spans="1:9" ht="13.5">
      <c r="A15" s="24" t="s">
        <v>20</v>
      </c>
      <c r="B15" s="22">
        <f t="shared" si="1"/>
        <v>257</v>
      </c>
      <c r="C15" s="25">
        <v>60</v>
      </c>
      <c r="D15" s="25">
        <v>187</v>
      </c>
      <c r="E15" s="25">
        <v>10</v>
      </c>
      <c r="F15" s="23">
        <f t="shared" si="2"/>
        <v>0</v>
      </c>
      <c r="G15" s="25">
        <v>0</v>
      </c>
      <c r="H15" s="25">
        <v>0</v>
      </c>
      <c r="I15" s="25">
        <v>0</v>
      </c>
    </row>
    <row r="16" spans="1:9" ht="13.5">
      <c r="A16" s="24" t="s">
        <v>21</v>
      </c>
      <c r="B16" s="22">
        <f t="shared" si="1"/>
        <v>1160</v>
      </c>
      <c r="C16" s="25">
        <v>362</v>
      </c>
      <c r="D16" s="25">
        <v>537</v>
      </c>
      <c r="E16" s="25">
        <v>261</v>
      </c>
      <c r="F16" s="23">
        <f t="shared" si="2"/>
        <v>0</v>
      </c>
      <c r="G16" s="25">
        <v>0</v>
      </c>
      <c r="H16" s="25">
        <v>0</v>
      </c>
      <c r="I16" s="25">
        <v>0</v>
      </c>
    </row>
    <row r="17" spans="1:9" ht="13.5">
      <c r="A17" s="24" t="s">
        <v>22</v>
      </c>
      <c r="B17" s="22">
        <f t="shared" si="1"/>
        <v>106</v>
      </c>
      <c r="C17" s="25">
        <v>59</v>
      </c>
      <c r="D17" s="25">
        <v>4</v>
      </c>
      <c r="E17" s="25">
        <v>43</v>
      </c>
      <c r="F17" s="23">
        <f t="shared" si="2"/>
        <v>0</v>
      </c>
      <c r="G17" s="25">
        <v>0</v>
      </c>
      <c r="H17" s="25">
        <v>0</v>
      </c>
      <c r="I17" s="25">
        <v>0</v>
      </c>
    </row>
    <row r="18" spans="1:9" ht="13.5">
      <c r="A18" s="26" t="s">
        <v>23</v>
      </c>
      <c r="B18" s="27">
        <f t="shared" si="1"/>
        <v>65</v>
      </c>
      <c r="C18" s="28">
        <v>11</v>
      </c>
      <c r="D18" s="28">
        <v>0</v>
      </c>
      <c r="E18" s="28">
        <v>2</v>
      </c>
      <c r="F18" s="29">
        <f t="shared" si="2"/>
        <v>52</v>
      </c>
      <c r="G18" s="28">
        <v>52</v>
      </c>
      <c r="H18" s="28">
        <v>0</v>
      </c>
      <c r="I18" s="28">
        <v>0</v>
      </c>
    </row>
    <row r="19" spans="1:9" ht="14.25" thickBot="1">
      <c r="A19" s="30" t="s">
        <v>24</v>
      </c>
      <c r="B19" s="31"/>
      <c r="C19" s="31"/>
      <c r="D19" s="31"/>
      <c r="E19" s="31"/>
      <c r="F19" s="31"/>
      <c r="G19" s="31"/>
      <c r="H19" s="31"/>
      <c r="I19" s="31"/>
    </row>
    <row r="20" spans="1:9" ht="14.25" thickTop="1">
      <c r="A20" s="12" t="s">
        <v>3</v>
      </c>
      <c r="B20" s="13" t="s">
        <v>4</v>
      </c>
      <c r="C20" s="32" t="s">
        <v>25</v>
      </c>
      <c r="D20" s="16"/>
      <c r="E20" s="33" t="s">
        <v>26</v>
      </c>
      <c r="F20" s="14" t="s">
        <v>8</v>
      </c>
      <c r="G20" s="15"/>
      <c r="H20" s="15"/>
      <c r="I20" s="15"/>
    </row>
    <row r="21" spans="1:9" ht="13.5">
      <c r="A21" s="34" t="s">
        <v>24</v>
      </c>
      <c r="B21" s="17"/>
      <c r="C21" s="18" t="s">
        <v>4</v>
      </c>
      <c r="D21" s="18" t="s">
        <v>5</v>
      </c>
      <c r="E21" s="18" t="s">
        <v>6</v>
      </c>
      <c r="F21" s="18" t="s">
        <v>9</v>
      </c>
      <c r="G21" s="18" t="s">
        <v>11</v>
      </c>
      <c r="H21" s="18" t="s">
        <v>12</v>
      </c>
      <c r="I21" s="18" t="s">
        <v>27</v>
      </c>
    </row>
    <row r="22" spans="1:9" ht="13.5">
      <c r="A22" s="19" t="s">
        <v>28</v>
      </c>
      <c r="B22" s="20">
        <f aca="true" t="shared" si="3" ref="B22:I22">SUM(B24:B30)</f>
        <v>469</v>
      </c>
      <c r="C22" s="21">
        <f t="shared" si="3"/>
        <v>437</v>
      </c>
      <c r="D22" s="21">
        <f t="shared" si="3"/>
        <v>424</v>
      </c>
      <c r="E22" s="21">
        <f t="shared" si="3"/>
        <v>13</v>
      </c>
      <c r="F22" s="21">
        <f t="shared" si="3"/>
        <v>32</v>
      </c>
      <c r="G22" s="21">
        <f t="shared" si="3"/>
        <v>0</v>
      </c>
      <c r="H22" s="21">
        <f t="shared" si="3"/>
        <v>17</v>
      </c>
      <c r="I22" s="21">
        <f t="shared" si="3"/>
        <v>15</v>
      </c>
    </row>
    <row r="23" spans="1:9" ht="13.5">
      <c r="A23" s="19"/>
      <c r="B23" s="22"/>
      <c r="C23" s="23"/>
      <c r="D23" s="23"/>
      <c r="E23" s="23"/>
      <c r="F23" s="23"/>
      <c r="G23" s="23"/>
      <c r="H23" s="23"/>
      <c r="I23" s="23"/>
    </row>
    <row r="24" spans="1:9" ht="13.5">
      <c r="A24" s="24" t="s">
        <v>29</v>
      </c>
      <c r="B24" s="22">
        <f aca="true" t="shared" si="4" ref="B24:B29">C24+F24</f>
        <v>36</v>
      </c>
      <c r="C24" s="23">
        <f aca="true" t="shared" si="5" ref="C24:C29">D24+E24</f>
        <v>31</v>
      </c>
      <c r="D24" s="25">
        <v>28</v>
      </c>
      <c r="E24" s="25">
        <v>3</v>
      </c>
      <c r="F24" s="23">
        <f>SUM(G24:I24)</f>
        <v>5</v>
      </c>
      <c r="G24" s="25">
        <v>0</v>
      </c>
      <c r="H24" s="25">
        <v>2</v>
      </c>
      <c r="I24" s="25">
        <v>3</v>
      </c>
    </row>
    <row r="25" spans="1:9" ht="13.5">
      <c r="A25" s="24" t="s">
        <v>30</v>
      </c>
      <c r="B25" s="22">
        <f t="shared" si="4"/>
        <v>15</v>
      </c>
      <c r="C25" s="23">
        <f t="shared" si="5"/>
        <v>15</v>
      </c>
      <c r="D25" s="25">
        <v>15</v>
      </c>
      <c r="E25" s="25">
        <v>0</v>
      </c>
      <c r="F25" s="23">
        <v>0</v>
      </c>
      <c r="G25" s="25">
        <v>0</v>
      </c>
      <c r="H25" s="25">
        <v>0</v>
      </c>
      <c r="I25" s="25">
        <v>0</v>
      </c>
    </row>
    <row r="26" spans="1:9" ht="13.5">
      <c r="A26" s="24" t="s">
        <v>31</v>
      </c>
      <c r="B26" s="22">
        <f t="shared" si="4"/>
        <v>11</v>
      </c>
      <c r="C26" s="23">
        <f t="shared" si="5"/>
        <v>11</v>
      </c>
      <c r="D26" s="25">
        <v>11</v>
      </c>
      <c r="E26" s="25">
        <v>0</v>
      </c>
      <c r="F26" s="23">
        <f>SUM(G26:I26)</f>
        <v>0</v>
      </c>
      <c r="G26" s="25">
        <v>0</v>
      </c>
      <c r="H26" s="25">
        <v>0</v>
      </c>
      <c r="I26" s="25">
        <v>0</v>
      </c>
    </row>
    <row r="27" spans="1:9" ht="13.5">
      <c r="A27" s="24" t="s">
        <v>32</v>
      </c>
      <c r="B27" s="22">
        <f t="shared" si="4"/>
        <v>20</v>
      </c>
      <c r="C27" s="23">
        <f t="shared" si="5"/>
        <v>20</v>
      </c>
      <c r="D27" s="25">
        <v>20</v>
      </c>
      <c r="E27" s="25">
        <v>0</v>
      </c>
      <c r="F27" s="23">
        <f>SUM(G27:I27)</f>
        <v>0</v>
      </c>
      <c r="G27" s="25">
        <v>0</v>
      </c>
      <c r="H27" s="25">
        <v>0</v>
      </c>
      <c r="I27" s="25">
        <v>0</v>
      </c>
    </row>
    <row r="28" spans="1:9" ht="13.5">
      <c r="A28" s="24" t="s">
        <v>33</v>
      </c>
      <c r="B28" s="22">
        <f t="shared" si="4"/>
        <v>2</v>
      </c>
      <c r="C28" s="23">
        <f t="shared" si="5"/>
        <v>2</v>
      </c>
      <c r="D28" s="25">
        <v>2</v>
      </c>
      <c r="E28" s="25">
        <v>0</v>
      </c>
      <c r="F28" s="23">
        <f>SUM(G28:I28)</f>
        <v>0</v>
      </c>
      <c r="G28" s="25">
        <v>0</v>
      </c>
      <c r="H28" s="25">
        <v>0</v>
      </c>
      <c r="I28" s="25">
        <v>0</v>
      </c>
    </row>
    <row r="29" spans="1:9" ht="13.5">
      <c r="A29" s="24" t="s">
        <v>34</v>
      </c>
      <c r="B29" s="22">
        <f t="shared" si="4"/>
        <v>5</v>
      </c>
      <c r="C29" s="23">
        <f t="shared" si="5"/>
        <v>5</v>
      </c>
      <c r="D29" s="25">
        <v>2</v>
      </c>
      <c r="E29" s="25">
        <v>3</v>
      </c>
      <c r="F29" s="23">
        <f>SUM(G29:I29)</f>
        <v>0</v>
      </c>
      <c r="G29" s="25">
        <v>0</v>
      </c>
      <c r="H29" s="25">
        <v>0</v>
      </c>
      <c r="I29" s="25">
        <v>0</v>
      </c>
    </row>
    <row r="30" spans="1:9" ht="13.5">
      <c r="A30" s="24" t="s">
        <v>35</v>
      </c>
      <c r="B30" s="22">
        <f>SUM(B31:B33)</f>
        <v>380</v>
      </c>
      <c r="C30" s="23">
        <f>SUM(C31:C33)</f>
        <v>353</v>
      </c>
      <c r="D30" s="23">
        <v>346</v>
      </c>
      <c r="E30" s="23">
        <f>SUM(E31:E33)</f>
        <v>7</v>
      </c>
      <c r="F30" s="23">
        <f>SUM(F31:F33)</f>
        <v>27</v>
      </c>
      <c r="G30" s="23">
        <f>SUM(G31:G33)</f>
        <v>0</v>
      </c>
      <c r="H30" s="23">
        <f>SUM(H31:H33)</f>
        <v>15</v>
      </c>
      <c r="I30" s="23">
        <f>SUM(I31:I33)</f>
        <v>12</v>
      </c>
    </row>
    <row r="31" spans="1:9" ht="13.5">
      <c r="A31" s="24" t="s">
        <v>36</v>
      </c>
      <c r="B31" s="22">
        <f>C31+F31</f>
        <v>164</v>
      </c>
      <c r="C31" s="23">
        <f>D31+E31</f>
        <v>158</v>
      </c>
      <c r="D31" s="25">
        <v>151</v>
      </c>
      <c r="E31" s="25">
        <v>7</v>
      </c>
      <c r="F31" s="23">
        <f>SUM(G31:I31)</f>
        <v>6</v>
      </c>
      <c r="G31" s="25">
        <v>0</v>
      </c>
      <c r="H31" s="25">
        <v>3</v>
      </c>
      <c r="I31" s="25">
        <v>3</v>
      </c>
    </row>
    <row r="32" spans="1:9" ht="13.5">
      <c r="A32" s="24" t="s">
        <v>37</v>
      </c>
      <c r="B32" s="22">
        <f>C32+F32</f>
        <v>76</v>
      </c>
      <c r="C32" s="23">
        <f>D32+E32</f>
        <v>67</v>
      </c>
      <c r="D32" s="25">
        <v>67</v>
      </c>
      <c r="E32" s="25">
        <v>0</v>
      </c>
      <c r="F32" s="23">
        <f>SUM(G32:I32)</f>
        <v>9</v>
      </c>
      <c r="G32" s="25">
        <v>0</v>
      </c>
      <c r="H32" s="25">
        <v>6</v>
      </c>
      <c r="I32" s="25">
        <v>3</v>
      </c>
    </row>
    <row r="33" spans="1:9" ht="13.5">
      <c r="A33" s="24" t="s">
        <v>38</v>
      </c>
      <c r="B33" s="22">
        <f>C33+F33</f>
        <v>140</v>
      </c>
      <c r="C33" s="23">
        <f>D33+E33</f>
        <v>128</v>
      </c>
      <c r="D33" s="25">
        <v>128</v>
      </c>
      <c r="E33" s="25">
        <v>0</v>
      </c>
      <c r="F33" s="23">
        <f>SUM(G33:I33)</f>
        <v>12</v>
      </c>
      <c r="G33" s="25">
        <v>0</v>
      </c>
      <c r="H33" s="25">
        <v>6</v>
      </c>
      <c r="I33" s="25">
        <v>6</v>
      </c>
    </row>
    <row r="34" spans="1:9" ht="13.5">
      <c r="A34" s="35"/>
      <c r="B34" s="36"/>
      <c r="C34" s="37"/>
      <c r="D34" s="37"/>
      <c r="E34" s="37"/>
      <c r="F34" s="23"/>
      <c r="G34" s="37"/>
      <c r="H34" s="37"/>
      <c r="I34" s="37"/>
    </row>
    <row r="35" spans="1:9" ht="13.5">
      <c r="A35" s="19" t="s">
        <v>39</v>
      </c>
      <c r="B35" s="20">
        <f aca="true" t="shared" si="6" ref="B35:I35">B37+B38</f>
        <v>138</v>
      </c>
      <c r="C35" s="21">
        <f t="shared" si="6"/>
        <v>137</v>
      </c>
      <c r="D35" s="21">
        <f t="shared" si="6"/>
        <v>20</v>
      </c>
      <c r="E35" s="21">
        <f t="shared" si="6"/>
        <v>117</v>
      </c>
      <c r="F35" s="21">
        <f t="shared" si="6"/>
        <v>1</v>
      </c>
      <c r="G35" s="21">
        <f t="shared" si="6"/>
        <v>0</v>
      </c>
      <c r="H35" s="21">
        <f t="shared" si="6"/>
        <v>1</v>
      </c>
      <c r="I35" s="21">
        <f t="shared" si="6"/>
        <v>0</v>
      </c>
    </row>
    <row r="36" spans="1:9" ht="13.5">
      <c r="A36" s="19"/>
      <c r="B36" s="22"/>
      <c r="C36" s="23"/>
      <c r="D36" s="23"/>
      <c r="E36" s="23"/>
      <c r="F36" s="23"/>
      <c r="G36" s="23"/>
      <c r="H36" s="23"/>
      <c r="I36" s="23"/>
    </row>
    <row r="37" spans="1:9" ht="13.5">
      <c r="A37" s="24" t="s">
        <v>40</v>
      </c>
      <c r="B37" s="22">
        <f>C37+F37</f>
        <v>94</v>
      </c>
      <c r="C37" s="23">
        <f>D37+E37</f>
        <v>93</v>
      </c>
      <c r="D37" s="25">
        <v>13</v>
      </c>
      <c r="E37" s="25">
        <v>80</v>
      </c>
      <c r="F37" s="23">
        <f>SUM(G37:I37)</f>
        <v>1</v>
      </c>
      <c r="G37" s="25">
        <v>0</v>
      </c>
      <c r="H37" s="25">
        <v>1</v>
      </c>
      <c r="I37" s="25">
        <v>0</v>
      </c>
    </row>
    <row r="38" spans="1:9" ht="13.5">
      <c r="A38" s="26" t="s">
        <v>41</v>
      </c>
      <c r="B38" s="27">
        <f>C38+F38</f>
        <v>44</v>
      </c>
      <c r="C38" s="29">
        <f>D38+E38</f>
        <v>44</v>
      </c>
      <c r="D38" s="28">
        <v>7</v>
      </c>
      <c r="E38" s="28">
        <v>37</v>
      </c>
      <c r="F38" s="29">
        <f>SUM(G38:I38)</f>
        <v>0</v>
      </c>
      <c r="G38" s="28">
        <v>0</v>
      </c>
      <c r="H38" s="28">
        <v>0</v>
      </c>
      <c r="I38" s="28">
        <v>0</v>
      </c>
    </row>
    <row r="39" ht="13.5">
      <c r="A39" s="38" t="s">
        <v>42</v>
      </c>
    </row>
    <row r="40" ht="13.5">
      <c r="A40" s="38" t="s">
        <v>43</v>
      </c>
    </row>
    <row r="41" ht="13.5">
      <c r="A41" s="39"/>
    </row>
  </sheetData>
  <mergeCells count="1">
    <mergeCell ref="H4:I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1999-03-08T06:13:49Z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